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211" firstSheet="6" activeTab="12"/>
  </bookViews>
  <sheets>
    <sheet name="Лист1" sheetId="1" r:id="rId1"/>
    <sheet name="Лист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Лист3" sheetId="13" r:id="rId13"/>
  </sheets>
  <definedNames>
    <definedName name="_xlnm.Print_Area" localSheetId="9">'10'!$A$1:$Q$56</definedName>
    <definedName name="_xlnm.Print_Area" localSheetId="11">'12'!$A$1:$Q$40</definedName>
    <definedName name="_xlnm.Print_Area" localSheetId="5">'6'!$A$1:$Q$55</definedName>
    <definedName name="_xlnm.Print_Area" localSheetId="1">'Лист2'!$A$1:$Q$39</definedName>
  </definedNames>
  <calcPr fullCalcOnLoad="1" refMode="R1C1"/>
</workbook>
</file>

<file path=xl/sharedStrings.xml><?xml version="1.0" encoding="utf-8"?>
<sst xmlns="http://schemas.openxmlformats.org/spreadsheetml/2006/main" count="719" uniqueCount="226">
  <si>
    <t>Неделя: первая</t>
  </si>
  <si>
    <t>N рец.</t>
  </si>
  <si>
    <t>Прием пищи, наименование блюда</t>
  </si>
  <si>
    <t>Масса порции</t>
  </si>
  <si>
    <t>Пищевые вещества</t>
  </si>
  <si>
    <t>Энергетическая</t>
  </si>
  <si>
    <t>Витамины (мг)</t>
  </si>
  <si>
    <t>Минеральные вещества (мг)</t>
  </si>
  <si>
    <t>(г)</t>
  </si>
  <si>
    <t>ценность</t>
  </si>
  <si>
    <t>Б</t>
  </si>
  <si>
    <t>Ж</t>
  </si>
  <si>
    <t>У</t>
  </si>
  <si>
    <t>(ккал)</t>
  </si>
  <si>
    <t>В_1</t>
  </si>
  <si>
    <t>С</t>
  </si>
  <si>
    <t>А</t>
  </si>
  <si>
    <t>Е</t>
  </si>
  <si>
    <t>Са</t>
  </si>
  <si>
    <t>Р</t>
  </si>
  <si>
    <t>Mg</t>
  </si>
  <si>
    <t>Fe</t>
  </si>
  <si>
    <t>Завтрак</t>
  </si>
  <si>
    <t>масло сливочное -5</t>
  </si>
  <si>
    <t>109//2013</t>
  </si>
  <si>
    <t>Хлеб ржаной</t>
  </si>
  <si>
    <t>Обед</t>
  </si>
  <si>
    <t>17//2013</t>
  </si>
  <si>
    <t>Салат из свежих огурцов</t>
  </si>
  <si>
    <t>огурцы свежие-68,4</t>
  </si>
  <si>
    <t>масло растительное-6</t>
  </si>
  <si>
    <t>101//2015</t>
  </si>
  <si>
    <t>Суп картофельный с крупой</t>
  </si>
  <si>
    <t>Картофель-100</t>
  </si>
  <si>
    <t>518//2013</t>
  </si>
  <si>
    <t>111//2013</t>
  </si>
  <si>
    <t xml:space="preserve">Батон нарезной </t>
  </si>
  <si>
    <t>Хлеб ржаной-30</t>
  </si>
  <si>
    <t>ИТОГО за обед</t>
  </si>
  <si>
    <t>Итого за полдник</t>
  </si>
  <si>
    <t>ВСЕГО за день</t>
  </si>
  <si>
    <t>493//2013</t>
  </si>
  <si>
    <t>Чай с сахаром</t>
  </si>
  <si>
    <t>чай-1</t>
  </si>
  <si>
    <t>Сахар-15</t>
  </si>
  <si>
    <t>масло растительное-5</t>
  </si>
  <si>
    <t>1.4.2.1</t>
  </si>
  <si>
    <t>сметана - -10</t>
  </si>
  <si>
    <t>381/2013</t>
  </si>
  <si>
    <t>Котлеты, биточки, шницели</t>
  </si>
  <si>
    <t>429//2013</t>
  </si>
  <si>
    <t>Пюре картофельное</t>
  </si>
  <si>
    <t>масло сливочное-6,75</t>
  </si>
  <si>
    <t>291//2013</t>
  </si>
  <si>
    <t>Макаронные изделия отварные</t>
  </si>
  <si>
    <t>макаронные изделия-51</t>
  </si>
  <si>
    <t>масло растительное-3</t>
  </si>
  <si>
    <t>132//2013</t>
  </si>
  <si>
    <t>Рассольник домашний</t>
  </si>
  <si>
    <t>картофель-100</t>
  </si>
  <si>
    <t>343/2013</t>
  </si>
  <si>
    <t>Рыба,тушенная в томате с овощами</t>
  </si>
  <si>
    <t>томат-пюре-9</t>
  </si>
  <si>
    <t>масло растительное-7,5</t>
  </si>
  <si>
    <t>414//2013</t>
  </si>
  <si>
    <t>Рис отварной</t>
  </si>
  <si>
    <t>518.1//2013</t>
  </si>
  <si>
    <t>1//2009</t>
  </si>
  <si>
    <t>свекла-11,4</t>
  </si>
  <si>
    <t>149//2013</t>
  </si>
  <si>
    <t>313/2003</t>
  </si>
  <si>
    <t>Рагу из овощей</t>
  </si>
  <si>
    <t>масло сливочное -6</t>
  </si>
  <si>
    <t>томатная паста-1,35</t>
  </si>
  <si>
    <t>60//2013</t>
  </si>
  <si>
    <t>яблоки свежие-21,6</t>
  </si>
  <si>
    <t>сахар-1,8</t>
  </si>
  <si>
    <t>142//2013</t>
  </si>
  <si>
    <t>Щи из свежей капусты с картофелем</t>
  </si>
  <si>
    <t>345/2013</t>
  </si>
  <si>
    <t>44/2009</t>
  </si>
  <si>
    <t>177/2009</t>
  </si>
  <si>
    <t>435/2009</t>
  </si>
  <si>
    <t>соус молочный-30:</t>
  </si>
  <si>
    <t>молоко - 33</t>
  </si>
  <si>
    <t>мука пшеничная-1,5</t>
  </si>
  <si>
    <t>масло сливочное-1,5</t>
  </si>
  <si>
    <t>сахар-0,3</t>
  </si>
  <si>
    <t>423//2013</t>
  </si>
  <si>
    <t>Неделя: вторая</t>
  </si>
  <si>
    <t>144//2013</t>
  </si>
  <si>
    <t>Суп картофельный с бобовыми</t>
  </si>
  <si>
    <t>364//2013</t>
  </si>
  <si>
    <t>22//2013</t>
  </si>
  <si>
    <t xml:space="preserve">Салат из свежих помидоров  </t>
  </si>
  <si>
    <t>Помидоры свежие-64,8</t>
  </si>
  <si>
    <t>Масло растительное-6</t>
  </si>
  <si>
    <t>50//2009</t>
  </si>
  <si>
    <t>Суп картофельный с рыбой</t>
  </si>
  <si>
    <t>картофель-150</t>
  </si>
  <si>
    <t>270//2015</t>
  </si>
  <si>
    <t>512//2013</t>
  </si>
  <si>
    <t>Компот из смеси сухофруктов</t>
  </si>
  <si>
    <t>смесь сухофруктов-25</t>
  </si>
  <si>
    <t>111/2015</t>
  </si>
  <si>
    <t>Вермишель -20</t>
  </si>
  <si>
    <t>Масло растительное-5</t>
  </si>
  <si>
    <t>244/2015</t>
  </si>
  <si>
    <t>Масло растительное -5</t>
  </si>
  <si>
    <t>Морковь-10</t>
  </si>
  <si>
    <t>348/2015</t>
  </si>
  <si>
    <t>Сахар-20</t>
  </si>
  <si>
    <t xml:space="preserve">Суп картофельный </t>
  </si>
  <si>
    <t>48//2013</t>
  </si>
  <si>
    <t>лук репчатый-7,2</t>
  </si>
  <si>
    <t>255/2015</t>
  </si>
  <si>
    <t>лук репчатый-1,35</t>
  </si>
  <si>
    <t>масло сливочное-2,25</t>
  </si>
  <si>
    <t>302/2015</t>
  </si>
  <si>
    <t xml:space="preserve">Каша гречневая рассыпчатая </t>
  </si>
  <si>
    <t>огурцы соленые-16,75</t>
  </si>
  <si>
    <t>День: день 1</t>
  </si>
  <si>
    <t>Суп с макаронными изделиями с мясом кур</t>
  </si>
  <si>
    <t>картофель - 100</t>
  </si>
  <si>
    <t>Морковь-15</t>
  </si>
  <si>
    <t>Лук репчатый-15</t>
  </si>
  <si>
    <t>мясо кур - 30</t>
  </si>
  <si>
    <t>Плов с мясом</t>
  </si>
  <si>
    <t>Свинина-110</t>
  </si>
  <si>
    <t>Крупа рисовая-40</t>
  </si>
  <si>
    <t>Лук репчатый-10</t>
  </si>
  <si>
    <t>Хлеб ржаной-70</t>
  </si>
  <si>
    <t>Салат свекольный</t>
  </si>
  <si>
    <t>Рис-10</t>
  </si>
  <si>
    <t>Котлеты мясная</t>
  </si>
  <si>
    <t>свинина-85</t>
  </si>
  <si>
    <t>манка-10</t>
  </si>
  <si>
    <t>Компот из сухофруктов</t>
  </si>
  <si>
    <t>сухофрукты -20</t>
  </si>
  <si>
    <t>День: 2 день</t>
  </si>
  <si>
    <t>День: 3 день</t>
  </si>
  <si>
    <t>перловка - 15</t>
  </si>
  <si>
    <t>лук репчатый-15</t>
  </si>
  <si>
    <t>морковь-15</t>
  </si>
  <si>
    <t>сметана - 10</t>
  </si>
  <si>
    <t>минтай-113(87)</t>
  </si>
  <si>
    <t>морковь-20</t>
  </si>
  <si>
    <t>мука - 4</t>
  </si>
  <si>
    <t xml:space="preserve"> крупа рисовая-40                 </t>
  </si>
  <si>
    <t>кисель</t>
  </si>
  <si>
    <t>кисель-30</t>
  </si>
  <si>
    <t>сахар-5</t>
  </si>
  <si>
    <t>крупа ячневая - 15</t>
  </si>
  <si>
    <t>свинина - 50</t>
  </si>
  <si>
    <t>капуста белокочанная-100</t>
  </si>
  <si>
    <t>Чай</t>
  </si>
  <si>
    <t>чай -1</t>
  </si>
  <si>
    <t>сахар -20</t>
  </si>
  <si>
    <t>День: 5 день</t>
  </si>
  <si>
    <t>День: 4 день</t>
  </si>
  <si>
    <t xml:space="preserve">Салат морковный  </t>
  </si>
  <si>
    <t>морковь-54</t>
  </si>
  <si>
    <t>мясо кур - 40</t>
  </si>
  <si>
    <t>капуста свежая-100</t>
  </si>
  <si>
    <t>томатное пюре-4</t>
  </si>
  <si>
    <t>Гуляш</t>
  </si>
  <si>
    <t>свинина-50</t>
  </si>
  <si>
    <t>лук репчатый-10</t>
  </si>
  <si>
    <t>мука-4</t>
  </si>
  <si>
    <t>томатная паста - 4</t>
  </si>
  <si>
    <t>картофель-200</t>
  </si>
  <si>
    <t>молоко-53</t>
  </si>
  <si>
    <t>фрукты</t>
  </si>
  <si>
    <t>пирожок с повидлом</t>
  </si>
  <si>
    <t>День: 6 день</t>
  </si>
  <si>
    <t>чечевица -  15</t>
  </si>
  <si>
    <t>картофель- 100</t>
  </si>
  <si>
    <t>каша гороховая</t>
  </si>
  <si>
    <t>горох - 50</t>
  </si>
  <si>
    <t>сахар - 5</t>
  </si>
  <si>
    <t>булочка</t>
  </si>
  <si>
    <t xml:space="preserve">фрукт </t>
  </si>
  <si>
    <t xml:space="preserve">Салат из свежей капусты-60 </t>
  </si>
  <si>
    <t>капуста свежая-69,6</t>
  </si>
  <si>
    <t>горох -20</t>
  </si>
  <si>
    <t>морковь - 10</t>
  </si>
  <si>
    <t>фрукт</t>
  </si>
  <si>
    <t>печенье</t>
  </si>
  <si>
    <t>Суп фасолевый</t>
  </si>
  <si>
    <t>фасоль консервированная - 20</t>
  </si>
  <si>
    <t>макаронные изделия-45</t>
  </si>
  <si>
    <t>голень куриная</t>
  </si>
  <si>
    <t>голень куриная - 120</t>
  </si>
  <si>
    <t>пряник</t>
  </si>
  <si>
    <t>свекла-80</t>
  </si>
  <si>
    <t>помидор кусковой свежий</t>
  </si>
  <si>
    <t>помидор свежий - 60</t>
  </si>
  <si>
    <t>консервы рыбные -76,25(53,75)</t>
  </si>
  <si>
    <t>крупа пшеничная - 20</t>
  </si>
  <si>
    <t>свинина-104,4</t>
  </si>
  <si>
    <t>лук - 10</t>
  </si>
  <si>
    <t>манка - 10</t>
  </si>
  <si>
    <t>крупа гречневая - 40</t>
  </si>
  <si>
    <t>масло сливочное-5</t>
  </si>
  <si>
    <t xml:space="preserve">пирожок с повидлом </t>
  </si>
  <si>
    <t>День: 9 день</t>
  </si>
  <si>
    <t>Борщ</t>
  </si>
  <si>
    <t>капуста-80</t>
  </si>
  <si>
    <t>свекла - 100</t>
  </si>
  <si>
    <t>конфета</t>
  </si>
  <si>
    <t>День: 10 день</t>
  </si>
  <si>
    <t>День: 7 день</t>
  </si>
  <si>
    <t>День: 8 день</t>
  </si>
  <si>
    <t>говядина-175,5</t>
  </si>
  <si>
    <t>говядина-50</t>
  </si>
  <si>
    <t>Рагу</t>
  </si>
  <si>
    <t>говядина-110</t>
  </si>
  <si>
    <t>говядина-85</t>
  </si>
  <si>
    <t xml:space="preserve">Салат из свеклы </t>
  </si>
  <si>
    <t>Суп из овощей с бобовыми</t>
  </si>
  <si>
    <t>котлета</t>
  </si>
  <si>
    <t>Возрастная категория: младшие 12-18 лет</t>
  </si>
  <si>
    <t>Возрастная категория: младшие 12-18 лет лет</t>
  </si>
  <si>
    <t>Возрастная категория: младшие   12-18 лет</t>
  </si>
  <si>
    <t>Возрастная категория:12-18 лет</t>
  </si>
  <si>
    <t>Возрастная категория: 12-18 лет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</si>
</sst>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.1"/>
      <color indexed="8"/>
      <name val="Arial Cyr"/>
      <family val="2"/>
    </font>
    <font>
      <b/>
      <sz val="9.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.1"/>
      <color indexed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31"/>
      </left>
      <right style="medium">
        <color indexed="31"/>
      </right>
      <top>
        <color indexed="63"/>
      </top>
      <bottom>
        <color indexed="63"/>
      </bottom>
    </border>
    <border>
      <left style="medium">
        <color indexed="31"/>
      </left>
      <right style="medium">
        <color indexed="31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33" borderId="10" xfId="0" applyFont="1" applyFill="1" applyBorder="1" applyAlignment="1">
      <alignment horizontal="justify" wrapText="1"/>
    </xf>
    <xf numFmtId="0" fontId="1" fillId="33" borderId="0" xfId="0" applyFont="1" applyFill="1" applyBorder="1" applyAlignment="1">
      <alignment horizontal="justify" wrapText="1"/>
    </xf>
    <xf numFmtId="0" fontId="1" fillId="33" borderId="11" xfId="0" applyFont="1" applyFill="1" applyBorder="1" applyAlignment="1">
      <alignment horizontal="justify" wrapText="1"/>
    </xf>
    <xf numFmtId="0" fontId="2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/>
    </xf>
    <xf numFmtId="0" fontId="6" fillId="33" borderId="1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center" wrapText="1"/>
    </xf>
    <xf numFmtId="0" fontId="5" fillId="0" borderId="12" xfId="0" applyFont="1" applyBorder="1" applyAlignment="1">
      <alignment/>
    </xf>
    <xf numFmtId="0" fontId="7" fillId="0" borderId="12" xfId="0" applyFont="1" applyBorder="1" applyAlignment="1">
      <alignment horizontal="center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5" fillId="33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5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9" fillId="33" borderId="12" xfId="0" applyFont="1" applyFill="1" applyBorder="1" applyAlignment="1">
      <alignment/>
    </xf>
    <xf numFmtId="0" fontId="6" fillId="33" borderId="14" xfId="0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14" xfId="0" applyFont="1" applyFill="1" applyBorder="1" applyAlignment="1">
      <alignment horizontal="left"/>
    </xf>
    <xf numFmtId="0" fontId="5" fillId="33" borderId="14" xfId="0" applyFont="1" applyFill="1" applyBorder="1" applyAlignment="1">
      <alignment wrapText="1"/>
    </xf>
    <xf numFmtId="0" fontId="6" fillId="0" borderId="12" xfId="0" applyFont="1" applyBorder="1" applyAlignment="1">
      <alignment horizontal="center"/>
    </xf>
    <xf numFmtId="172" fontId="10" fillId="33" borderId="13" xfId="0" applyNumberFormat="1" applyFont="1" applyFill="1" applyBorder="1" applyAlignment="1">
      <alignment vertical="top" wrapText="1"/>
    </xf>
    <xf numFmtId="0" fontId="10" fillId="33" borderId="12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9" fillId="0" borderId="12" xfId="0" applyFont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0" fontId="9" fillId="0" borderId="14" xfId="0" applyFont="1" applyBorder="1" applyAlignment="1">
      <alignment/>
    </xf>
    <xf numFmtId="0" fontId="9" fillId="33" borderId="14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0" fillId="33" borderId="15" xfId="0" applyFill="1" applyBorder="1" applyAlignment="1">
      <alignment wrapText="1"/>
    </xf>
    <xf numFmtId="0" fontId="1" fillId="33" borderId="15" xfId="0" applyFont="1" applyFill="1" applyBorder="1" applyAlignment="1">
      <alignment horizontal="justify" wrapText="1"/>
    </xf>
    <xf numFmtId="0" fontId="1" fillId="33" borderId="16" xfId="0" applyFont="1" applyFill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3"/>
  <sheetViews>
    <sheetView view="pageBreakPreview" zoomScaleSheetLayoutView="100" zoomScalePageLayoutView="0" workbookViewId="0" topLeftCell="B1">
      <selection activeCell="B10" sqref="B10:P24"/>
    </sheetView>
  </sheetViews>
  <sheetFormatPr defaultColWidth="11.57421875" defaultRowHeight="12.75"/>
  <cols>
    <col min="1" max="2" width="11.57421875" style="0" customWidth="1"/>
    <col min="3" max="3" width="25.8515625" style="0" customWidth="1"/>
    <col min="4" max="4" width="7.140625" style="0" customWidth="1"/>
    <col min="5" max="5" width="6.421875" style="0" customWidth="1"/>
    <col min="6" max="6" width="5.7109375" style="0" customWidth="1"/>
    <col min="7" max="7" width="6.57421875" style="0" customWidth="1"/>
    <col min="8" max="8" width="10.710937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2:16" ht="15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16" ht="15.7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2:16" ht="15.75">
      <c r="B4" s="53" t="s">
        <v>222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4" t="s">
        <v>121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2:16" ht="25.5">
      <c r="B7" s="51" t="s">
        <v>1</v>
      </c>
      <c r="C7" s="51" t="s">
        <v>2</v>
      </c>
      <c r="D7" s="51" t="s">
        <v>3</v>
      </c>
      <c r="E7" s="51" t="s">
        <v>4</v>
      </c>
      <c r="F7" s="51"/>
      <c r="G7" s="51"/>
      <c r="H7" s="4" t="s">
        <v>5</v>
      </c>
      <c r="I7" s="51" t="s">
        <v>6</v>
      </c>
      <c r="J7" s="51"/>
      <c r="K7" s="51"/>
      <c r="L7" s="51"/>
      <c r="M7" s="51" t="s">
        <v>7</v>
      </c>
      <c r="N7" s="51"/>
      <c r="O7" s="51"/>
      <c r="P7" s="51"/>
    </row>
    <row r="8" spans="2:16" ht="12.75">
      <c r="B8" s="51"/>
      <c r="C8" s="51"/>
      <c r="D8" s="51"/>
      <c r="E8" s="51" t="s">
        <v>8</v>
      </c>
      <c r="F8" s="51"/>
      <c r="G8" s="51"/>
      <c r="H8" s="4" t="s">
        <v>9</v>
      </c>
      <c r="I8" s="51"/>
      <c r="J8" s="51"/>
      <c r="K8" s="51"/>
      <c r="L8" s="51"/>
      <c r="M8" s="51"/>
      <c r="N8" s="51"/>
      <c r="O8" s="51"/>
      <c r="P8" s="51"/>
    </row>
    <row r="9" spans="2:16" ht="12.75">
      <c r="B9" s="51"/>
      <c r="C9" s="51"/>
      <c r="D9" s="51"/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19</v>
      </c>
      <c r="O9" s="4" t="s">
        <v>20</v>
      </c>
      <c r="P9" s="4" t="s">
        <v>21</v>
      </c>
    </row>
    <row r="10" spans="2:16" ht="12.75">
      <c r="B10" s="18"/>
      <c r="C10" s="7" t="s">
        <v>26</v>
      </c>
      <c r="D10" s="17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2:16" ht="18" customHeight="1">
      <c r="B11" s="8" t="s">
        <v>27</v>
      </c>
      <c r="C11" s="20" t="s">
        <v>28</v>
      </c>
      <c r="D11" s="21">
        <v>60</v>
      </c>
      <c r="E11" s="11">
        <v>0.43</v>
      </c>
      <c r="F11" s="11">
        <v>6.06</v>
      </c>
      <c r="G11" s="11">
        <v>1.2</v>
      </c>
      <c r="H11" s="11">
        <v>61.2</v>
      </c>
      <c r="I11" s="11">
        <v>0.018</v>
      </c>
      <c r="J11" s="11">
        <v>3</v>
      </c>
      <c r="K11" s="11">
        <v>0</v>
      </c>
      <c r="L11" s="11">
        <v>2.7</v>
      </c>
      <c r="M11" s="11">
        <v>10.8</v>
      </c>
      <c r="N11" s="11">
        <v>19.8</v>
      </c>
      <c r="O11" s="11">
        <v>7.8</v>
      </c>
      <c r="P11" s="11">
        <v>0.3</v>
      </c>
    </row>
    <row r="12" spans="2:16" ht="15" customHeight="1">
      <c r="B12" s="22"/>
      <c r="C12" s="23" t="s">
        <v>29</v>
      </c>
      <c r="D12" s="2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2:16" ht="12.75">
      <c r="B13" s="22"/>
      <c r="C13" s="23" t="s">
        <v>30</v>
      </c>
      <c r="D13" s="2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ht="29.25" customHeight="1">
      <c r="B14" s="8" t="s">
        <v>104</v>
      </c>
      <c r="C14" s="24" t="s">
        <v>122</v>
      </c>
      <c r="D14" s="21">
        <v>250</v>
      </c>
      <c r="E14" s="11">
        <v>2.38</v>
      </c>
      <c r="F14" s="11">
        <v>5.08</v>
      </c>
      <c r="G14" s="11">
        <v>12.99</v>
      </c>
      <c r="H14" s="11">
        <v>117</v>
      </c>
      <c r="I14" s="11">
        <v>0.05</v>
      </c>
      <c r="J14" s="11">
        <v>0.95</v>
      </c>
      <c r="K14" s="11">
        <v>0</v>
      </c>
      <c r="L14" s="11"/>
      <c r="M14" s="11">
        <v>27.3</v>
      </c>
      <c r="N14" s="11">
        <v>36.77</v>
      </c>
      <c r="O14" s="11">
        <v>15.22</v>
      </c>
      <c r="P14" s="11">
        <v>0.72</v>
      </c>
    </row>
    <row r="15" spans="2:16" ht="15" customHeight="1">
      <c r="B15" s="8"/>
      <c r="C15" s="23" t="s">
        <v>105</v>
      </c>
      <c r="D15" s="2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2:16" ht="12.75">
      <c r="B16" s="8"/>
      <c r="C16" s="23" t="s">
        <v>124</v>
      </c>
      <c r="D16" s="2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2:16" ht="14.25" customHeight="1">
      <c r="B17" s="8"/>
      <c r="C17" s="23" t="s">
        <v>125</v>
      </c>
      <c r="D17" s="2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2:16" ht="14.25" customHeight="1">
      <c r="B18" s="8"/>
      <c r="C18" s="23" t="s">
        <v>123</v>
      </c>
      <c r="D18" s="2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4.25" customHeight="1">
      <c r="B19" s="8"/>
      <c r="C19" s="23" t="s">
        <v>126</v>
      </c>
      <c r="D19" s="2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5.75" customHeight="1">
      <c r="B20" s="8"/>
      <c r="C20" s="23" t="s">
        <v>106</v>
      </c>
      <c r="D20" s="2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2.75">
      <c r="B21" s="8" t="s">
        <v>107</v>
      </c>
      <c r="C21" s="24" t="s">
        <v>127</v>
      </c>
      <c r="D21" s="21">
        <v>150</v>
      </c>
      <c r="E21" s="11">
        <v>15.3</v>
      </c>
      <c r="F21" s="11">
        <v>14.33</v>
      </c>
      <c r="G21" s="11">
        <v>24.38</v>
      </c>
      <c r="H21" s="11">
        <v>297</v>
      </c>
      <c r="I21" s="11">
        <v>0.04</v>
      </c>
      <c r="J21" s="11">
        <v>0.26</v>
      </c>
      <c r="K21" s="11">
        <v>0</v>
      </c>
      <c r="L21" s="11"/>
      <c r="M21" s="11">
        <v>21.69</v>
      </c>
      <c r="N21" s="11">
        <v>155.68</v>
      </c>
      <c r="O21" s="11">
        <v>32</v>
      </c>
      <c r="P21" s="11">
        <v>2.15</v>
      </c>
    </row>
    <row r="22" spans="2:16" ht="15" customHeight="1">
      <c r="B22" s="8"/>
      <c r="C22" s="23" t="s">
        <v>216</v>
      </c>
      <c r="D22" s="2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5.75" customHeight="1">
      <c r="B23" s="8"/>
      <c r="C23" s="25" t="s">
        <v>129</v>
      </c>
      <c r="D23" s="2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6.5" customHeight="1">
      <c r="B24" s="8"/>
      <c r="C24" s="23" t="s">
        <v>130</v>
      </c>
      <c r="D24" s="2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ht="15.75" customHeight="1">
      <c r="B25" s="8"/>
      <c r="C25" s="23" t="s">
        <v>108</v>
      </c>
      <c r="D25" s="2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15" customHeight="1">
      <c r="B26" s="8"/>
      <c r="C26" s="23" t="s">
        <v>109</v>
      </c>
      <c r="D26" s="2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2.75">
      <c r="B27" s="40" t="s">
        <v>41</v>
      </c>
      <c r="C27" s="20" t="s">
        <v>42</v>
      </c>
      <c r="D27" s="21">
        <v>200</v>
      </c>
      <c r="E27" s="23">
        <v>0.1</v>
      </c>
      <c r="F27" s="23">
        <v>0</v>
      </c>
      <c r="G27" s="23">
        <v>15</v>
      </c>
      <c r="H27" s="23">
        <v>60</v>
      </c>
      <c r="I27" s="11">
        <v>0</v>
      </c>
      <c r="J27" s="11">
        <v>0</v>
      </c>
      <c r="K27" s="11">
        <v>0</v>
      </c>
      <c r="L27" s="11">
        <v>0</v>
      </c>
      <c r="M27" s="11">
        <v>11</v>
      </c>
      <c r="N27" s="11">
        <v>3</v>
      </c>
      <c r="O27" s="11">
        <v>1</v>
      </c>
      <c r="P27" s="11">
        <v>0.3</v>
      </c>
    </row>
    <row r="28" spans="2:16" ht="15.75" customHeight="1">
      <c r="B28" s="40"/>
      <c r="C28" s="25" t="s">
        <v>43</v>
      </c>
      <c r="D28" s="21"/>
      <c r="E28" s="23"/>
      <c r="F28" s="23"/>
      <c r="G28" s="23"/>
      <c r="H28" s="23"/>
      <c r="I28" s="11"/>
      <c r="J28" s="11"/>
      <c r="K28" s="11"/>
      <c r="L28" s="11"/>
      <c r="M28" s="11"/>
      <c r="N28" s="11"/>
      <c r="O28" s="11"/>
      <c r="P28" s="11"/>
    </row>
    <row r="29" spans="2:16" ht="15.75" customHeight="1">
      <c r="B29" s="40"/>
      <c r="C29" s="25" t="s">
        <v>111</v>
      </c>
      <c r="D29" s="21"/>
      <c r="E29" s="23"/>
      <c r="F29" s="23"/>
      <c r="G29" s="23"/>
      <c r="H29" s="23"/>
      <c r="I29" s="11"/>
      <c r="J29" s="11"/>
      <c r="K29" s="11"/>
      <c r="L29" s="11"/>
      <c r="M29" s="11"/>
      <c r="N29" s="11"/>
      <c r="O29" s="11"/>
      <c r="P29" s="11"/>
    </row>
    <row r="30" spans="2:16" ht="15.75" customHeight="1">
      <c r="B30" s="8" t="s">
        <v>24</v>
      </c>
      <c r="C30" s="14" t="s">
        <v>25</v>
      </c>
      <c r="D30" s="15">
        <v>70</v>
      </c>
      <c r="E30" s="11">
        <v>1.98</v>
      </c>
      <c r="F30" s="11">
        <v>0.36</v>
      </c>
      <c r="G30" s="11">
        <v>10.02</v>
      </c>
      <c r="H30" s="11">
        <v>52.2</v>
      </c>
      <c r="I30" s="11">
        <v>0.054</v>
      </c>
      <c r="J30" s="11">
        <v>0</v>
      </c>
      <c r="K30" s="11">
        <v>0</v>
      </c>
      <c r="L30" s="11">
        <v>0.42</v>
      </c>
      <c r="M30" s="11">
        <v>10.5</v>
      </c>
      <c r="N30" s="11">
        <v>47.4</v>
      </c>
      <c r="O30" s="11">
        <v>14.1</v>
      </c>
      <c r="P30" s="11">
        <v>1.17</v>
      </c>
    </row>
    <row r="31" spans="2:16" ht="16.5" customHeight="1">
      <c r="B31" s="8"/>
      <c r="C31" s="12" t="s">
        <v>131</v>
      </c>
      <c r="D31" s="1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3:4" ht="17.25" customHeight="1">
      <c r="C32" t="s">
        <v>186</v>
      </c>
      <c r="D32">
        <v>120</v>
      </c>
    </row>
    <row r="33" spans="3:4" ht="15" customHeight="1">
      <c r="C33" t="s">
        <v>187</v>
      </c>
      <c r="D33">
        <v>45</v>
      </c>
    </row>
    <row r="34" spans="2:16" ht="12.75">
      <c r="B34" s="26"/>
      <c r="C34" s="28" t="s">
        <v>38</v>
      </c>
      <c r="D34" s="27"/>
      <c r="E34" s="16">
        <f>SUM(E10:E30)</f>
        <v>20.19</v>
      </c>
      <c r="F34" s="16">
        <f>SUM(F10:F30)</f>
        <v>25.83</v>
      </c>
      <c r="G34" s="16">
        <f>SUM(G10:G30)</f>
        <v>63.59</v>
      </c>
      <c r="H34" s="16">
        <f>SUM(H10:H30)</f>
        <v>587.4000000000001</v>
      </c>
      <c r="I34" s="16">
        <f>SUM(I10:I30)</f>
        <v>0.162</v>
      </c>
      <c r="J34" s="16">
        <f>SUM(J10:J30)</f>
        <v>4.21</v>
      </c>
      <c r="K34" s="16">
        <f>SUM(K10:K30)</f>
        <v>0</v>
      </c>
      <c r="L34" s="16">
        <f>SUM(L10:L30)</f>
        <v>3.12</v>
      </c>
      <c r="M34" s="16">
        <f>SUM(M10:M30)</f>
        <v>81.29</v>
      </c>
      <c r="N34" s="16">
        <f>SUM(N10:N30)</f>
        <v>262.65</v>
      </c>
      <c r="O34" s="16">
        <f>SUM(O10:O30)</f>
        <v>70.11999999999999</v>
      </c>
      <c r="P34" s="16">
        <f>SUM(P10:P30)</f>
        <v>4.64</v>
      </c>
    </row>
    <row r="35" spans="2:16" ht="12.75">
      <c r="B35" s="26"/>
      <c r="C35" s="37" t="s">
        <v>40</v>
      </c>
      <c r="D35" s="26"/>
      <c r="E35" s="50">
        <f>SUM(E10:E34)</f>
        <v>40.38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2:16" ht="12.75">
      <c r="B36" s="26"/>
      <c r="C36" s="29"/>
      <c r="D36" s="27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2:16" ht="12.75">
      <c r="B37" s="26"/>
      <c r="C37" s="30"/>
      <c r="D37" s="27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2:16" ht="12.75">
      <c r="B38" s="31"/>
      <c r="C38" s="32"/>
      <c r="D38" s="33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2.75">
      <c r="B39" s="34"/>
      <c r="C39" s="35"/>
      <c r="D39" s="33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2.75">
      <c r="B40" s="34"/>
      <c r="C40" s="13"/>
      <c r="D40" s="33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2.75">
      <c r="B41" s="34"/>
      <c r="C41" s="23"/>
      <c r="D41" s="33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2.75">
      <c r="B42" s="34"/>
      <c r="C42" s="13"/>
      <c r="D42" s="33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2.75">
      <c r="B43" s="34"/>
      <c r="C43" s="36"/>
      <c r="D43" s="33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2.75">
      <c r="B44" s="34"/>
      <c r="C44" s="36"/>
      <c r="D44" s="33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2.75">
      <c r="B45" s="34"/>
      <c r="C45" s="23"/>
      <c r="D45" s="33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12.75">
      <c r="B46" s="34"/>
      <c r="C46" s="36"/>
      <c r="D46" s="33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2.75">
      <c r="B47" s="34"/>
      <c r="C47" s="36"/>
      <c r="D47" s="33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2.75">
      <c r="B48" s="34"/>
      <c r="C48" s="36"/>
      <c r="D48" s="33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2.75">
      <c r="B49" s="34"/>
      <c r="C49" s="13"/>
      <c r="D49" s="33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2.75">
      <c r="B50" s="34"/>
      <c r="C50" s="35"/>
      <c r="D50" s="33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2.75">
      <c r="B51" s="34"/>
      <c r="C51" s="36"/>
      <c r="D51" s="33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2.75">
      <c r="B52" s="26"/>
      <c r="C52" s="28"/>
      <c r="D52" s="27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2:16" ht="12.75">
      <c r="B53" s="26"/>
      <c r="C53" s="37"/>
      <c r="D53" s="2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</sheetData>
  <sheetProtection/>
  <mergeCells count="12"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  <mergeCell ref="M7:P8"/>
    <mergeCell ref="E8:G8"/>
  </mergeCells>
  <printOptions/>
  <pageMargins left="0" right="0" top="0" bottom="0.39375" header="0" footer="0.5118055555555556"/>
  <pageSetup firstPageNumber="1" useFirstPageNumber="1" horizontalDpi="300" verticalDpi="300" orientation="portrait" paperSize="9" scale="70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P56"/>
  <sheetViews>
    <sheetView view="pageBreakPreview" zoomScaleSheetLayoutView="100" zoomScalePageLayoutView="0" workbookViewId="0" topLeftCell="A10">
      <selection activeCell="C41" sqref="C41"/>
    </sheetView>
  </sheetViews>
  <sheetFormatPr defaultColWidth="11.57421875" defaultRowHeight="12.75"/>
  <cols>
    <col min="1" max="2" width="11.57421875" style="0" customWidth="1"/>
    <col min="3" max="3" width="34.0039062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10.710937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2:16" ht="15.75">
      <c r="B2" s="53" t="s">
        <v>89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16" ht="15.75" customHeight="1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2:16" ht="15.75">
      <c r="B4" s="53" t="s">
        <v>225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4" t="s">
        <v>210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2:16" ht="25.5">
      <c r="B7" s="51" t="s">
        <v>1</v>
      </c>
      <c r="C7" s="51" t="s">
        <v>2</v>
      </c>
      <c r="D7" s="51" t="s">
        <v>3</v>
      </c>
      <c r="E7" s="51" t="s">
        <v>4</v>
      </c>
      <c r="F7" s="51"/>
      <c r="G7" s="51"/>
      <c r="H7" s="4" t="s">
        <v>5</v>
      </c>
      <c r="I7" s="51" t="s">
        <v>6</v>
      </c>
      <c r="J7" s="51"/>
      <c r="K7" s="51"/>
      <c r="L7" s="51"/>
      <c r="M7" s="51" t="s">
        <v>7</v>
      </c>
      <c r="N7" s="51"/>
      <c r="O7" s="51"/>
      <c r="P7" s="51"/>
    </row>
    <row r="8" spans="2:16" ht="12.75">
      <c r="B8" s="51"/>
      <c r="C8" s="51"/>
      <c r="D8" s="51"/>
      <c r="E8" s="51" t="s">
        <v>8</v>
      </c>
      <c r="F8" s="51"/>
      <c r="G8" s="51"/>
      <c r="H8" s="4" t="s">
        <v>9</v>
      </c>
      <c r="I8" s="51"/>
      <c r="J8" s="51"/>
      <c r="K8" s="51"/>
      <c r="L8" s="51"/>
      <c r="M8" s="51"/>
      <c r="N8" s="51"/>
      <c r="O8" s="51"/>
      <c r="P8" s="51"/>
    </row>
    <row r="9" spans="2:16" ht="12.75">
      <c r="B9" s="51"/>
      <c r="C9" s="51"/>
      <c r="D9" s="51"/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19</v>
      </c>
      <c r="O9" s="4" t="s">
        <v>20</v>
      </c>
      <c r="P9" s="4" t="s">
        <v>21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18"/>
      <c r="C11" s="7" t="s">
        <v>26</v>
      </c>
      <c r="D11" s="17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2:16" ht="39" customHeight="1">
      <c r="B12" s="38" t="s">
        <v>93</v>
      </c>
      <c r="C12" s="9" t="s">
        <v>160</v>
      </c>
      <c r="D12" s="10">
        <v>60</v>
      </c>
      <c r="E12" s="39">
        <v>0.6</v>
      </c>
      <c r="F12" s="39">
        <v>6.12</v>
      </c>
      <c r="G12" s="39">
        <v>2.1</v>
      </c>
      <c r="H12" s="39">
        <v>66</v>
      </c>
      <c r="I12" s="39">
        <v>0.024</v>
      </c>
      <c r="J12" s="39">
        <v>9.9</v>
      </c>
      <c r="K12" s="39">
        <v>0</v>
      </c>
      <c r="L12" s="39">
        <v>3</v>
      </c>
      <c r="M12" s="39">
        <v>7.8</v>
      </c>
      <c r="N12" s="39">
        <v>14.4</v>
      </c>
      <c r="O12" s="39">
        <v>10.8</v>
      </c>
      <c r="P12" s="39">
        <v>0.5</v>
      </c>
    </row>
    <row r="13" spans="2:16" ht="12.75" customHeight="1">
      <c r="B13" s="38"/>
      <c r="C13" s="13" t="s">
        <v>161</v>
      </c>
      <c r="D13" s="10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2:16" ht="12.75">
      <c r="B14" s="38"/>
      <c r="C14" s="13" t="s">
        <v>96</v>
      </c>
      <c r="D14" s="10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2:16" ht="12.75" customHeight="1">
      <c r="B15" s="22" t="s">
        <v>80</v>
      </c>
      <c r="C15" s="24" t="s">
        <v>206</v>
      </c>
      <c r="D15" s="21">
        <v>250</v>
      </c>
      <c r="E15" s="11">
        <v>1.93</v>
      </c>
      <c r="F15" s="11">
        <v>5.86</v>
      </c>
      <c r="G15" s="11">
        <v>12.59</v>
      </c>
      <c r="H15" s="11">
        <v>115.24</v>
      </c>
      <c r="I15" s="11">
        <v>0.06</v>
      </c>
      <c r="J15" s="11">
        <v>5.32</v>
      </c>
      <c r="K15" s="11">
        <v>0.03</v>
      </c>
      <c r="L15" s="11">
        <v>0.23</v>
      </c>
      <c r="M15" s="11">
        <v>29.09</v>
      </c>
      <c r="N15" s="11">
        <v>45.75</v>
      </c>
      <c r="O15" s="11">
        <v>23.6</v>
      </c>
      <c r="P15" s="11">
        <v>0.67</v>
      </c>
    </row>
    <row r="16" spans="2:16" ht="12.75" customHeight="1">
      <c r="B16" s="22"/>
      <c r="C16" s="24" t="s">
        <v>126</v>
      </c>
      <c r="D16" s="2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2:16" ht="12.75" customHeight="1">
      <c r="B17" s="8"/>
      <c r="C17" s="23" t="s">
        <v>207</v>
      </c>
      <c r="D17" s="2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2:16" ht="13.5" customHeight="1">
      <c r="B18" s="8"/>
      <c r="C18" s="23" t="s">
        <v>59</v>
      </c>
      <c r="D18" s="2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4.25" customHeight="1">
      <c r="B19" s="8"/>
      <c r="C19" s="23" t="s">
        <v>143</v>
      </c>
      <c r="D19" s="2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2.75">
      <c r="B20" s="8"/>
      <c r="C20" s="23" t="s">
        <v>142</v>
      </c>
      <c r="D20" s="2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23.25" customHeight="1">
      <c r="B21" s="8"/>
      <c r="C21" s="23" t="s">
        <v>208</v>
      </c>
      <c r="D21" s="2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5.75" customHeight="1">
      <c r="B22" s="8"/>
      <c r="C22" s="23" t="s">
        <v>45</v>
      </c>
      <c r="D22" s="2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2.75" customHeight="1">
      <c r="B23" s="8" t="s">
        <v>46</v>
      </c>
      <c r="C23" s="23" t="s">
        <v>47</v>
      </c>
      <c r="D23" s="21">
        <v>10</v>
      </c>
      <c r="E23" s="11">
        <v>0.25</v>
      </c>
      <c r="F23" s="11">
        <v>1.5</v>
      </c>
      <c r="G23" s="11">
        <v>0.35</v>
      </c>
      <c r="H23" s="11">
        <v>16</v>
      </c>
      <c r="I23" s="11">
        <v>0.005</v>
      </c>
      <c r="J23" s="11">
        <v>0.05</v>
      </c>
      <c r="K23" s="11">
        <v>10</v>
      </c>
      <c r="L23" s="11"/>
      <c r="M23" s="11">
        <v>9</v>
      </c>
      <c r="N23" s="11">
        <v>6</v>
      </c>
      <c r="O23" s="11">
        <v>1</v>
      </c>
      <c r="P23" s="11">
        <v>0</v>
      </c>
    </row>
    <row r="24" spans="2:16" ht="15.75" customHeight="1">
      <c r="B24" s="8" t="s">
        <v>79</v>
      </c>
      <c r="C24" s="44" t="s">
        <v>165</v>
      </c>
      <c r="D24" s="21">
        <v>100</v>
      </c>
      <c r="E24" s="11">
        <v>13.9</v>
      </c>
      <c r="F24" s="11">
        <v>2.1</v>
      </c>
      <c r="G24" s="11">
        <v>9.6</v>
      </c>
      <c r="H24" s="11">
        <v>113</v>
      </c>
      <c r="I24" s="11">
        <v>0.07</v>
      </c>
      <c r="J24" s="11">
        <v>0.4</v>
      </c>
      <c r="K24" s="11">
        <v>0.02</v>
      </c>
      <c r="L24" s="11">
        <v>1</v>
      </c>
      <c r="M24" s="11">
        <v>35</v>
      </c>
      <c r="N24" s="11">
        <v>160</v>
      </c>
      <c r="O24" s="11">
        <v>23</v>
      </c>
      <c r="P24" s="11">
        <v>0.6</v>
      </c>
    </row>
    <row r="25" spans="2:16" ht="24" customHeight="1">
      <c r="B25" s="8"/>
      <c r="C25" s="23" t="s">
        <v>166</v>
      </c>
      <c r="D25" s="2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15.75" customHeight="1">
      <c r="B26" s="8"/>
      <c r="C26" s="23" t="s">
        <v>167</v>
      </c>
      <c r="D26" s="2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3.5" customHeight="1">
      <c r="B27" s="8"/>
      <c r="C27" s="23" t="s">
        <v>168</v>
      </c>
      <c r="D27" s="2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3.5" customHeight="1">
      <c r="B28" s="8"/>
      <c r="C28" s="23" t="s">
        <v>169</v>
      </c>
      <c r="D28" s="2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3.5" customHeight="1">
      <c r="B29" s="8" t="s">
        <v>50</v>
      </c>
      <c r="C29" s="24" t="s">
        <v>51</v>
      </c>
      <c r="D29" s="10">
        <v>150</v>
      </c>
      <c r="E29" s="11">
        <v>3.15</v>
      </c>
      <c r="F29" s="11">
        <v>6.6</v>
      </c>
      <c r="G29" s="11">
        <v>16.35</v>
      </c>
      <c r="H29" s="11">
        <v>138</v>
      </c>
      <c r="I29" s="11">
        <v>0.14</v>
      </c>
      <c r="J29" s="11">
        <v>5.1000000000000005</v>
      </c>
      <c r="K29" s="11">
        <v>0.06</v>
      </c>
      <c r="L29" s="11">
        <v>0.15</v>
      </c>
      <c r="M29" s="11">
        <v>39</v>
      </c>
      <c r="N29" s="11">
        <v>85.5</v>
      </c>
      <c r="O29" s="11">
        <v>28.5</v>
      </c>
      <c r="P29" s="11">
        <v>1.05</v>
      </c>
    </row>
    <row r="30" spans="2:16" ht="13.5" customHeight="1">
      <c r="B30" s="8"/>
      <c r="C30" s="23" t="s">
        <v>170</v>
      </c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3.5" customHeight="1">
      <c r="B31" s="8"/>
      <c r="C31" s="23" t="s">
        <v>171</v>
      </c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5.75" customHeight="1">
      <c r="B32" s="8"/>
      <c r="C32" s="23" t="s">
        <v>52</v>
      </c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5.75" customHeight="1">
      <c r="B33" s="8" t="s">
        <v>66</v>
      </c>
      <c r="C33" s="9" t="s">
        <v>149</v>
      </c>
      <c r="D33" s="21">
        <v>200</v>
      </c>
      <c r="E33" s="11">
        <v>1</v>
      </c>
      <c r="F33" s="11">
        <v>0</v>
      </c>
      <c r="G33" s="11">
        <v>0</v>
      </c>
      <c r="H33" s="11">
        <v>110</v>
      </c>
      <c r="I33" s="11">
        <v>0.04</v>
      </c>
      <c r="J33" s="11">
        <v>8</v>
      </c>
      <c r="K33" s="11">
        <v>0</v>
      </c>
      <c r="L33" s="11">
        <v>0</v>
      </c>
      <c r="M33" s="11">
        <v>40</v>
      </c>
      <c r="N33" s="11">
        <v>0</v>
      </c>
      <c r="O33" s="11">
        <v>0</v>
      </c>
      <c r="P33" s="11">
        <v>0.4</v>
      </c>
    </row>
    <row r="34" spans="2:16" ht="15" customHeight="1">
      <c r="B34" s="8"/>
      <c r="C34" s="9" t="s">
        <v>150</v>
      </c>
      <c r="D34" s="15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5.75" customHeight="1">
      <c r="B35" s="26"/>
      <c r="C35" s="13" t="s">
        <v>151</v>
      </c>
      <c r="D35" s="27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2:16" ht="15" customHeight="1">
      <c r="B36" s="8" t="s">
        <v>24</v>
      </c>
      <c r="C36" s="14" t="s">
        <v>25</v>
      </c>
      <c r="D36" s="15">
        <v>70</v>
      </c>
      <c r="E36" s="11">
        <v>1.98</v>
      </c>
      <c r="F36" s="11">
        <v>0.36</v>
      </c>
      <c r="G36" s="11">
        <v>10.02</v>
      </c>
      <c r="H36" s="11">
        <v>52.2</v>
      </c>
      <c r="I36" s="11">
        <v>0.054</v>
      </c>
      <c r="J36" s="11">
        <v>0</v>
      </c>
      <c r="K36" s="11">
        <v>0</v>
      </c>
      <c r="L36" s="11">
        <v>0.42</v>
      </c>
      <c r="M36" s="11">
        <v>10.5</v>
      </c>
      <c r="N36" s="11">
        <v>47.4</v>
      </c>
      <c r="O36" s="11">
        <v>14.1</v>
      </c>
      <c r="P36" s="11">
        <v>1.17</v>
      </c>
    </row>
    <row r="37" spans="2:16" ht="15" customHeight="1">
      <c r="B37" s="8"/>
      <c r="C37" s="12" t="s">
        <v>131</v>
      </c>
      <c r="D37" s="15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5" customHeight="1">
      <c r="B38" s="8"/>
      <c r="C38" s="12" t="s">
        <v>209</v>
      </c>
      <c r="D38" s="15">
        <v>25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5" customHeight="1">
      <c r="B39" s="8"/>
      <c r="C39" s="12" t="s">
        <v>186</v>
      </c>
      <c r="D39" s="21">
        <v>120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2.75">
      <c r="B40" s="26"/>
      <c r="C40" s="28" t="s">
        <v>38</v>
      </c>
      <c r="D40" s="27"/>
      <c r="E40" s="16">
        <f aca="true" t="shared" si="0" ref="E40:P40">SUM(E12:E36)</f>
        <v>22.81</v>
      </c>
      <c r="F40" s="16">
        <f t="shared" si="0"/>
        <v>22.54</v>
      </c>
      <c r="G40" s="16">
        <f t="shared" si="0"/>
        <v>51.010000000000005</v>
      </c>
      <c r="H40" s="16">
        <f t="shared" si="0"/>
        <v>610.44</v>
      </c>
      <c r="I40" s="16">
        <f t="shared" si="0"/>
        <v>0.393</v>
      </c>
      <c r="J40" s="16">
        <f t="shared" si="0"/>
        <v>28.770000000000003</v>
      </c>
      <c r="K40" s="16">
        <f t="shared" si="0"/>
        <v>10.11</v>
      </c>
      <c r="L40" s="16">
        <f t="shared" si="0"/>
        <v>4.800000000000001</v>
      </c>
      <c r="M40" s="16">
        <f t="shared" si="0"/>
        <v>170.39</v>
      </c>
      <c r="N40" s="16">
        <f t="shared" si="0"/>
        <v>359.04999999999995</v>
      </c>
      <c r="O40" s="16">
        <f t="shared" si="0"/>
        <v>101</v>
      </c>
      <c r="P40" s="16">
        <f t="shared" si="0"/>
        <v>4.390000000000001</v>
      </c>
    </row>
    <row r="41" spans="2:16" ht="12.75">
      <c r="B41" s="26"/>
      <c r="C41" s="28"/>
      <c r="D41" s="27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2:16" ht="12.75">
      <c r="B42" s="8"/>
      <c r="C42" s="9"/>
      <c r="D42" s="2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2" customHeight="1">
      <c r="B43" s="8"/>
      <c r="C43" s="13"/>
      <c r="D43" s="10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4.25" customHeight="1">
      <c r="B44" s="41"/>
      <c r="C44" s="29"/>
      <c r="D44" s="27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2:16" ht="12.75">
      <c r="B45" s="26"/>
      <c r="C45" s="30"/>
      <c r="D45" s="27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2:16" ht="12.75">
      <c r="B46" s="26"/>
      <c r="C46" s="25"/>
      <c r="D46" s="27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2:16" ht="12.75">
      <c r="B47" s="26"/>
      <c r="C47" s="23"/>
      <c r="D47" s="27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2:16" ht="12.75">
      <c r="B48" s="26"/>
      <c r="C48" s="13"/>
      <c r="D48" s="27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2:16" ht="12.75">
      <c r="B49" s="26"/>
      <c r="C49" s="36"/>
      <c r="D49" s="27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2:16" ht="12.75">
      <c r="B50" s="26"/>
      <c r="C50" s="36"/>
      <c r="D50" s="27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2:16" ht="12.75">
      <c r="B51" s="26"/>
      <c r="C51" s="36"/>
      <c r="D51" s="27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2:16" ht="12.75">
      <c r="B52" s="26"/>
      <c r="C52" s="23"/>
      <c r="D52" s="27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2:16" ht="15" customHeight="1">
      <c r="B53" s="26"/>
      <c r="C53" s="13"/>
      <c r="D53" s="27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2:16" ht="12.75">
      <c r="B54" s="26"/>
      <c r="C54" s="36"/>
      <c r="D54" s="27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2:16" ht="12.75">
      <c r="B55" s="26"/>
      <c r="C55" s="28" t="s">
        <v>39</v>
      </c>
      <c r="D55" s="27"/>
      <c r="E55" s="16">
        <f aca="true" t="shared" si="1" ref="E55:P55">SUM(E42:E45)</f>
        <v>0</v>
      </c>
      <c r="F55" s="16">
        <f t="shared" si="1"/>
        <v>0</v>
      </c>
      <c r="G55" s="16">
        <f t="shared" si="1"/>
        <v>0</v>
      </c>
      <c r="H55" s="16">
        <f t="shared" si="1"/>
        <v>0</v>
      </c>
      <c r="I55" s="16">
        <f t="shared" si="1"/>
        <v>0</v>
      </c>
      <c r="J55" s="16">
        <f t="shared" si="1"/>
        <v>0</v>
      </c>
      <c r="K55" s="16">
        <f t="shared" si="1"/>
        <v>0</v>
      </c>
      <c r="L55" s="16">
        <f t="shared" si="1"/>
        <v>0</v>
      </c>
      <c r="M55" s="16">
        <f t="shared" si="1"/>
        <v>0</v>
      </c>
      <c r="N55" s="16">
        <f t="shared" si="1"/>
        <v>0</v>
      </c>
      <c r="O55" s="16">
        <f t="shared" si="1"/>
        <v>0</v>
      </c>
      <c r="P55" s="16">
        <f t="shared" si="1"/>
        <v>0</v>
      </c>
    </row>
    <row r="56" spans="2:16" ht="12.75">
      <c r="B56" s="26"/>
      <c r="C56" s="37" t="s">
        <v>40</v>
      </c>
      <c r="D56" s="26"/>
      <c r="E56" s="16" t="e">
        <f>E40+#REF!+E55</f>
        <v>#REF!</v>
      </c>
      <c r="F56" s="16" t="e">
        <f>F40+#REF!+F55</f>
        <v>#REF!</v>
      </c>
      <c r="G56" s="16" t="e">
        <f>G40+#REF!+G55</f>
        <v>#REF!</v>
      </c>
      <c r="H56" s="16" t="e">
        <f>H40+#REF!+H55</f>
        <v>#REF!</v>
      </c>
      <c r="I56" s="16" t="e">
        <f>I40+#REF!+I55</f>
        <v>#REF!</v>
      </c>
      <c r="J56" s="16" t="e">
        <f>J40+#REF!+J55</f>
        <v>#REF!</v>
      </c>
      <c r="K56" s="16" t="e">
        <f>K40+#REF!+K55</f>
        <v>#REF!</v>
      </c>
      <c r="L56" s="16" t="e">
        <f>L40+#REF!+L55</f>
        <v>#REF!</v>
      </c>
      <c r="M56" s="16" t="e">
        <f>M40+#REF!+M55</f>
        <v>#REF!</v>
      </c>
      <c r="N56" s="16" t="e">
        <f>N40+#REF!+N55</f>
        <v>#REF!</v>
      </c>
      <c r="O56" s="16" t="e">
        <f>O40+#REF!+O55</f>
        <v>#REF!</v>
      </c>
      <c r="P56" s="16" t="e">
        <f>P40+#REF!+P55</f>
        <v>#REF!</v>
      </c>
    </row>
  </sheetData>
  <sheetProtection/>
  <mergeCells count="12"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  <mergeCell ref="M7:P8"/>
    <mergeCell ref="E8:G8"/>
  </mergeCells>
  <printOptions/>
  <pageMargins left="0" right="0" top="0" bottom="0" header="0" footer="0.5118055555555556"/>
  <pageSetup horizontalDpi="300" verticalDpi="300" orientation="portrait" paperSize="9" scale="65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P54"/>
  <sheetViews>
    <sheetView view="pageBreakPreview" zoomScaleSheetLayoutView="100" zoomScalePageLayoutView="0" workbookViewId="0" topLeftCell="B1">
      <selection activeCell="B11" sqref="B11:P24"/>
    </sheetView>
  </sheetViews>
  <sheetFormatPr defaultColWidth="11.57421875" defaultRowHeight="12.75"/>
  <cols>
    <col min="1" max="2" width="11.57421875" style="0" customWidth="1"/>
    <col min="3" max="3" width="25.8515625" style="0" customWidth="1"/>
    <col min="4" max="4" width="7.140625" style="0" customWidth="1"/>
    <col min="5" max="5" width="6.421875" style="0" customWidth="1"/>
    <col min="6" max="6" width="5.7109375" style="0" customWidth="1"/>
    <col min="7" max="7" width="6.57421875" style="0" customWidth="1"/>
    <col min="8" max="8" width="10.710937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2:16" ht="15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16" ht="15.7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2:16" ht="15.75">
      <c r="B4" s="53" t="s">
        <v>225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4" t="s">
        <v>121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2:16" ht="25.5">
      <c r="B7" s="51" t="s">
        <v>1</v>
      </c>
      <c r="C7" s="51" t="s">
        <v>2</v>
      </c>
      <c r="D7" s="51" t="s">
        <v>3</v>
      </c>
      <c r="E7" s="51" t="s">
        <v>4</v>
      </c>
      <c r="F7" s="51"/>
      <c r="G7" s="51"/>
      <c r="H7" s="4" t="s">
        <v>5</v>
      </c>
      <c r="I7" s="51" t="s">
        <v>6</v>
      </c>
      <c r="J7" s="51"/>
      <c r="K7" s="51"/>
      <c r="L7" s="51"/>
      <c r="M7" s="51" t="s">
        <v>7</v>
      </c>
      <c r="N7" s="51"/>
      <c r="O7" s="51"/>
      <c r="P7" s="51"/>
    </row>
    <row r="8" spans="2:16" ht="12.75">
      <c r="B8" s="51"/>
      <c r="C8" s="51"/>
      <c r="D8" s="51"/>
      <c r="E8" s="51" t="s">
        <v>8</v>
      </c>
      <c r="F8" s="51"/>
      <c r="G8" s="51"/>
      <c r="H8" s="4" t="s">
        <v>9</v>
      </c>
      <c r="I8" s="51"/>
      <c r="J8" s="51"/>
      <c r="K8" s="51"/>
      <c r="L8" s="51"/>
      <c r="M8" s="51"/>
      <c r="N8" s="51"/>
      <c r="O8" s="51"/>
      <c r="P8" s="51"/>
    </row>
    <row r="9" spans="2:16" ht="12.75">
      <c r="B9" s="51"/>
      <c r="C9" s="51"/>
      <c r="D9" s="51"/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19</v>
      </c>
      <c r="O9" s="4" t="s">
        <v>20</v>
      </c>
      <c r="P9" s="4" t="s">
        <v>21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18"/>
      <c r="C11" s="7" t="s">
        <v>26</v>
      </c>
      <c r="D11" s="17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2:16" ht="18" customHeight="1">
      <c r="B12" s="8" t="s">
        <v>27</v>
      </c>
      <c r="C12" s="20" t="s">
        <v>28</v>
      </c>
      <c r="D12" s="21">
        <v>60</v>
      </c>
      <c r="E12" s="11">
        <v>0.43</v>
      </c>
      <c r="F12" s="11">
        <v>6.06</v>
      </c>
      <c r="G12" s="11">
        <v>1.2</v>
      </c>
      <c r="H12" s="11">
        <v>61.2</v>
      </c>
      <c r="I12" s="11">
        <v>0.018</v>
      </c>
      <c r="J12" s="11">
        <v>3</v>
      </c>
      <c r="K12" s="11">
        <v>0</v>
      </c>
      <c r="L12" s="11">
        <v>2.7</v>
      </c>
      <c r="M12" s="11">
        <v>10.8</v>
      </c>
      <c r="N12" s="11">
        <v>19.8</v>
      </c>
      <c r="O12" s="11">
        <v>7.8</v>
      </c>
      <c r="P12" s="11">
        <v>0.3</v>
      </c>
    </row>
    <row r="13" spans="2:16" ht="15" customHeight="1">
      <c r="B13" s="22"/>
      <c r="C13" s="23" t="s">
        <v>29</v>
      </c>
      <c r="D13" s="2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ht="12.75">
      <c r="B14" s="22"/>
      <c r="C14" s="23" t="s">
        <v>30</v>
      </c>
      <c r="D14" s="2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2:16" ht="29.25" customHeight="1">
      <c r="B15" s="8" t="s">
        <v>104</v>
      </c>
      <c r="C15" s="24" t="s">
        <v>122</v>
      </c>
      <c r="D15" s="21">
        <v>250</v>
      </c>
      <c r="E15" s="11">
        <v>2.38</v>
      </c>
      <c r="F15" s="11">
        <v>5.08</v>
      </c>
      <c r="G15" s="11">
        <v>12.99</v>
      </c>
      <c r="H15" s="11">
        <v>117</v>
      </c>
      <c r="I15" s="11">
        <v>0.05</v>
      </c>
      <c r="J15" s="11">
        <v>0.95</v>
      </c>
      <c r="K15" s="11">
        <v>0</v>
      </c>
      <c r="L15" s="11"/>
      <c r="M15" s="11">
        <v>27.3</v>
      </c>
      <c r="N15" s="11">
        <v>36.77</v>
      </c>
      <c r="O15" s="11">
        <v>15.22</v>
      </c>
      <c r="P15" s="11">
        <v>0.72</v>
      </c>
    </row>
    <row r="16" spans="2:16" ht="15" customHeight="1">
      <c r="B16" s="8"/>
      <c r="C16" s="23" t="s">
        <v>105</v>
      </c>
      <c r="D16" s="2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2:16" ht="12.75">
      <c r="B17" s="8"/>
      <c r="C17" s="23" t="s">
        <v>124</v>
      </c>
      <c r="D17" s="2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2:16" ht="14.25" customHeight="1">
      <c r="B18" s="8"/>
      <c r="C18" s="23" t="s">
        <v>125</v>
      </c>
      <c r="D18" s="2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4.25" customHeight="1">
      <c r="B19" s="8"/>
      <c r="C19" s="23" t="s">
        <v>123</v>
      </c>
      <c r="D19" s="2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4.25" customHeight="1">
      <c r="B20" s="8"/>
      <c r="C20" s="23" t="s">
        <v>126</v>
      </c>
      <c r="D20" s="2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5.75" customHeight="1">
      <c r="B21" s="8"/>
      <c r="C21" s="23" t="s">
        <v>106</v>
      </c>
      <c r="D21" s="2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2.75">
      <c r="B22" s="8" t="s">
        <v>107</v>
      </c>
      <c r="C22" s="24" t="s">
        <v>127</v>
      </c>
      <c r="D22" s="21">
        <v>150</v>
      </c>
      <c r="E22" s="11">
        <v>15.3</v>
      </c>
      <c r="F22" s="11">
        <v>14.33</v>
      </c>
      <c r="G22" s="11">
        <v>24.38</v>
      </c>
      <c r="H22" s="11">
        <v>297</v>
      </c>
      <c r="I22" s="11">
        <v>0.04</v>
      </c>
      <c r="J22" s="11">
        <v>0.26</v>
      </c>
      <c r="K22" s="11">
        <v>0</v>
      </c>
      <c r="L22" s="11"/>
      <c r="M22" s="11">
        <v>21.69</v>
      </c>
      <c r="N22" s="11">
        <v>155.68</v>
      </c>
      <c r="O22" s="11">
        <v>32</v>
      </c>
      <c r="P22" s="11">
        <v>2.15</v>
      </c>
    </row>
    <row r="23" spans="2:16" ht="15" customHeight="1">
      <c r="B23" s="8"/>
      <c r="C23" s="23" t="s">
        <v>128</v>
      </c>
      <c r="D23" s="2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5.75" customHeight="1">
      <c r="B24" s="8"/>
      <c r="C24" s="25" t="s">
        <v>129</v>
      </c>
      <c r="D24" s="2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ht="16.5" customHeight="1">
      <c r="B25" s="8"/>
      <c r="C25" s="23" t="s">
        <v>130</v>
      </c>
      <c r="D25" s="2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15.75" customHeight="1">
      <c r="B26" s="8"/>
      <c r="C26" s="23" t="s">
        <v>108</v>
      </c>
      <c r="D26" s="2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5" customHeight="1">
      <c r="B27" s="8"/>
      <c r="C27" s="23" t="s">
        <v>109</v>
      </c>
      <c r="D27" s="2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2.75">
      <c r="B28" s="40" t="s">
        <v>41</v>
      </c>
      <c r="C28" s="20" t="s">
        <v>42</v>
      </c>
      <c r="D28" s="21">
        <v>200</v>
      </c>
      <c r="E28" s="23">
        <v>0.1</v>
      </c>
      <c r="F28" s="23">
        <v>0</v>
      </c>
      <c r="G28" s="23">
        <v>15</v>
      </c>
      <c r="H28" s="23">
        <v>60</v>
      </c>
      <c r="I28" s="11">
        <v>0</v>
      </c>
      <c r="J28" s="11">
        <v>0</v>
      </c>
      <c r="K28" s="11">
        <v>0</v>
      </c>
      <c r="L28" s="11">
        <v>0</v>
      </c>
      <c r="M28" s="11">
        <v>11</v>
      </c>
      <c r="N28" s="11">
        <v>3</v>
      </c>
      <c r="O28" s="11">
        <v>1</v>
      </c>
      <c r="P28" s="11">
        <v>0.3</v>
      </c>
    </row>
    <row r="29" spans="2:16" ht="15.75" customHeight="1">
      <c r="B29" s="40"/>
      <c r="C29" s="25" t="s">
        <v>43</v>
      </c>
      <c r="D29" s="21"/>
      <c r="E29" s="23"/>
      <c r="F29" s="23"/>
      <c r="G29" s="23"/>
      <c r="H29" s="23"/>
      <c r="I29" s="11"/>
      <c r="J29" s="11"/>
      <c r="K29" s="11"/>
      <c r="L29" s="11"/>
      <c r="M29" s="11"/>
      <c r="N29" s="11"/>
      <c r="O29" s="11"/>
      <c r="P29" s="11"/>
    </row>
    <row r="30" spans="2:16" ht="15.75" customHeight="1">
      <c r="B30" s="40"/>
      <c r="C30" s="25" t="s">
        <v>111</v>
      </c>
      <c r="D30" s="21"/>
      <c r="E30" s="23"/>
      <c r="F30" s="23"/>
      <c r="G30" s="23"/>
      <c r="H30" s="23"/>
      <c r="I30" s="11"/>
      <c r="J30" s="11"/>
      <c r="K30" s="11"/>
      <c r="L30" s="11"/>
      <c r="M30" s="11"/>
      <c r="N30" s="11"/>
      <c r="O30" s="11"/>
      <c r="P30" s="11"/>
    </row>
    <row r="31" spans="2:16" ht="15.75" customHeight="1">
      <c r="B31" s="8" t="s">
        <v>24</v>
      </c>
      <c r="C31" s="14" t="s">
        <v>25</v>
      </c>
      <c r="D31" s="15">
        <v>70</v>
      </c>
      <c r="E31" s="11">
        <v>1.98</v>
      </c>
      <c r="F31" s="11">
        <v>0.36</v>
      </c>
      <c r="G31" s="11">
        <v>10.02</v>
      </c>
      <c r="H31" s="11">
        <v>52.2</v>
      </c>
      <c r="I31" s="11">
        <v>0.054</v>
      </c>
      <c r="J31" s="11">
        <v>0</v>
      </c>
      <c r="K31" s="11">
        <v>0</v>
      </c>
      <c r="L31" s="11">
        <v>0.42</v>
      </c>
      <c r="M31" s="11">
        <v>10.5</v>
      </c>
      <c r="N31" s="11">
        <v>47.4</v>
      </c>
      <c r="O31" s="11">
        <v>14.1</v>
      </c>
      <c r="P31" s="11">
        <v>1.17</v>
      </c>
    </row>
    <row r="32" spans="2:16" ht="16.5" customHeight="1">
      <c r="B32" s="8"/>
      <c r="C32" s="12" t="s">
        <v>131</v>
      </c>
      <c r="D32" s="15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3:4" ht="17.25" customHeight="1">
      <c r="C33" t="s">
        <v>186</v>
      </c>
      <c r="D33">
        <v>120</v>
      </c>
    </row>
    <row r="34" spans="3:4" ht="15" customHeight="1">
      <c r="C34" t="s">
        <v>187</v>
      </c>
      <c r="D34">
        <v>45</v>
      </c>
    </row>
    <row r="35" spans="2:16" ht="12.75">
      <c r="B35" s="26"/>
      <c r="C35" s="28" t="s">
        <v>38</v>
      </c>
      <c r="D35" s="27"/>
      <c r="E35" s="16">
        <f>SUM(E11:E31)</f>
        <v>20.19</v>
      </c>
      <c r="F35" s="16">
        <f>SUM(F11:F31)</f>
        <v>25.83</v>
      </c>
      <c r="G35" s="16">
        <f>SUM(G11:G31)</f>
        <v>63.59</v>
      </c>
      <c r="H35" s="16">
        <f>SUM(H11:H31)</f>
        <v>587.4000000000001</v>
      </c>
      <c r="I35" s="16">
        <f>SUM(I11:I31)</f>
        <v>0.162</v>
      </c>
      <c r="J35" s="16">
        <f>SUM(J11:J31)</f>
        <v>4.21</v>
      </c>
      <c r="K35" s="16">
        <f>SUM(K11:K31)</f>
        <v>0</v>
      </c>
      <c r="L35" s="16">
        <f>SUM(L11:L31)</f>
        <v>3.12</v>
      </c>
      <c r="M35" s="16">
        <f>SUM(M11:M31)</f>
        <v>81.29</v>
      </c>
      <c r="N35" s="16">
        <f>SUM(N11:N31)</f>
        <v>262.65</v>
      </c>
      <c r="O35" s="16">
        <f>SUM(O11:O31)</f>
        <v>70.11999999999999</v>
      </c>
      <c r="P35" s="16">
        <f>SUM(P11:P31)</f>
        <v>4.64</v>
      </c>
    </row>
    <row r="36" spans="2:16" ht="12.75">
      <c r="B36" s="26"/>
      <c r="C36" s="37" t="s">
        <v>40</v>
      </c>
      <c r="D36" s="26"/>
      <c r="E36" s="50">
        <f>SUM(E11:E35)</f>
        <v>40.38</v>
      </c>
      <c r="F36" s="50">
        <f>SUM(F11:F35)</f>
        <v>51.66</v>
      </c>
      <c r="G36" s="50">
        <f>SUM(G11:G35)</f>
        <v>127.18</v>
      </c>
      <c r="H36" s="50">
        <f>SUM(H11:H35)</f>
        <v>1174.8000000000002</v>
      </c>
      <c r="I36" s="50">
        <f>SUM(I11:I35)</f>
        <v>0.324</v>
      </c>
      <c r="J36" s="50">
        <f>SUM(J11:J35)</f>
        <v>8.42</v>
      </c>
      <c r="K36" s="50">
        <f>SUM(K11:K35)</f>
        <v>0</v>
      </c>
      <c r="L36" s="50">
        <f>SUM(L11:L35)</f>
        <v>6.24</v>
      </c>
      <c r="M36" s="50">
        <f>SUM(M11:M35)</f>
        <v>162.58</v>
      </c>
      <c r="N36" s="50">
        <f>SUM(N11:N35)</f>
        <v>525.3</v>
      </c>
      <c r="O36" s="50">
        <f>SUM(O11:O35)</f>
        <v>140.23999999999998</v>
      </c>
      <c r="P36" s="50">
        <f>SUM(P11:P35)</f>
        <v>9.28</v>
      </c>
    </row>
    <row r="37" spans="2:16" ht="12.75">
      <c r="B37" s="26"/>
      <c r="C37" s="29"/>
      <c r="D37" s="27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2:16" ht="12.75">
      <c r="B38" s="26"/>
      <c r="C38" s="30"/>
      <c r="D38" s="27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2:16" ht="12.75">
      <c r="B39" s="31"/>
      <c r="C39" s="32"/>
      <c r="D39" s="33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2.75">
      <c r="B40" s="34"/>
      <c r="C40" s="35"/>
      <c r="D40" s="33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2.75">
      <c r="B41" s="34"/>
      <c r="C41" s="13"/>
      <c r="D41" s="33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2.75">
      <c r="B42" s="34"/>
      <c r="C42" s="23"/>
      <c r="D42" s="33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2.75">
      <c r="B43" s="34"/>
      <c r="C43" s="13"/>
      <c r="D43" s="33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2.75">
      <c r="B44" s="34"/>
      <c r="C44" s="36"/>
      <c r="D44" s="33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2.75">
      <c r="B45" s="34"/>
      <c r="C45" s="36"/>
      <c r="D45" s="33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12.75">
      <c r="B46" s="34"/>
      <c r="C46" s="23"/>
      <c r="D46" s="33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2.75">
      <c r="B47" s="34"/>
      <c r="C47" s="36"/>
      <c r="D47" s="33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2.75">
      <c r="B48" s="34"/>
      <c r="C48" s="36"/>
      <c r="D48" s="33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2.75">
      <c r="B49" s="34"/>
      <c r="C49" s="36"/>
      <c r="D49" s="33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2.75">
      <c r="B50" s="34"/>
      <c r="C50" s="13"/>
      <c r="D50" s="33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2.75">
      <c r="B51" s="34"/>
      <c r="C51" s="35"/>
      <c r="D51" s="33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2.75">
      <c r="B52" s="34"/>
      <c r="C52" s="36"/>
      <c r="D52" s="33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2.75">
      <c r="B53" s="26"/>
      <c r="C53" s="28"/>
      <c r="D53" s="27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2:16" ht="12.75">
      <c r="B54" s="26"/>
      <c r="C54" s="37"/>
      <c r="D54" s="2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</sheetData>
  <sheetProtection/>
  <mergeCells count="12"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  <mergeCell ref="M7:P8"/>
    <mergeCell ref="E8:G8"/>
  </mergeCells>
  <printOptions/>
  <pageMargins left="0" right="0" top="0" bottom="0.39375" header="0" footer="0.5118055555555556"/>
  <pageSetup firstPageNumber="1" useFirstPageNumber="1" horizontalDpi="300" verticalDpi="300" orientation="portrait" paperSize="9" scale="70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P40"/>
  <sheetViews>
    <sheetView view="pageBreakPreview" zoomScaleSheetLayoutView="100" zoomScalePageLayoutView="0" workbookViewId="0" topLeftCell="A1">
      <selection activeCell="B12" sqref="B12:P22"/>
    </sheetView>
  </sheetViews>
  <sheetFormatPr defaultColWidth="11.57421875" defaultRowHeight="12.75"/>
  <cols>
    <col min="1" max="2" width="11.57421875" style="0" customWidth="1"/>
    <col min="3" max="3" width="28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10.140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2:16" ht="15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16" ht="15.75" customHeight="1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2:16" ht="15.75">
      <c r="B4" s="53" t="s">
        <v>225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4" t="s">
        <v>139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2:16" ht="25.5">
      <c r="B7" s="51" t="s">
        <v>1</v>
      </c>
      <c r="C7" s="51" t="s">
        <v>2</v>
      </c>
      <c r="D7" s="51" t="s">
        <v>3</v>
      </c>
      <c r="E7" s="51" t="s">
        <v>4</v>
      </c>
      <c r="F7" s="51"/>
      <c r="G7" s="51"/>
      <c r="H7" s="4" t="s">
        <v>5</v>
      </c>
      <c r="I7" s="51" t="s">
        <v>6</v>
      </c>
      <c r="J7" s="51"/>
      <c r="K7" s="51"/>
      <c r="L7" s="51"/>
      <c r="M7" s="51" t="s">
        <v>7</v>
      </c>
      <c r="N7" s="51"/>
      <c r="O7" s="51"/>
      <c r="P7" s="51"/>
    </row>
    <row r="8" spans="2:16" ht="12.75">
      <c r="B8" s="51"/>
      <c r="C8" s="51"/>
      <c r="D8" s="51"/>
      <c r="E8" s="51" t="s">
        <v>8</v>
      </c>
      <c r="F8" s="51"/>
      <c r="G8" s="51"/>
      <c r="H8" s="4" t="s">
        <v>9</v>
      </c>
      <c r="I8" s="51"/>
      <c r="J8" s="51"/>
      <c r="K8" s="51"/>
      <c r="L8" s="51"/>
      <c r="M8" s="51"/>
      <c r="N8" s="51"/>
      <c r="O8" s="51"/>
      <c r="P8" s="51"/>
    </row>
    <row r="9" spans="2:16" ht="12.75">
      <c r="B9" s="51"/>
      <c r="C9" s="51"/>
      <c r="D9" s="51"/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19</v>
      </c>
      <c r="O9" s="4" t="s">
        <v>20</v>
      </c>
      <c r="P9" s="4" t="s">
        <v>21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2.75">
      <c r="B12" s="18"/>
      <c r="C12" s="7" t="s">
        <v>26</v>
      </c>
      <c r="D12" s="17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2:16" ht="13.5" customHeight="1">
      <c r="B13" s="38" t="s">
        <v>67</v>
      </c>
      <c r="C13" s="9" t="s">
        <v>132</v>
      </c>
      <c r="D13" s="10">
        <v>60</v>
      </c>
      <c r="E13" s="39">
        <v>0.76</v>
      </c>
      <c r="F13" s="39">
        <v>6.08</v>
      </c>
      <c r="G13" s="39">
        <v>4.99</v>
      </c>
      <c r="H13" s="39">
        <v>77.56</v>
      </c>
      <c r="I13" s="39">
        <v>0.024</v>
      </c>
      <c r="J13" s="39">
        <v>1.41</v>
      </c>
      <c r="K13" s="39">
        <v>0.06</v>
      </c>
      <c r="L13" s="39">
        <v>2.72</v>
      </c>
      <c r="M13" s="39">
        <v>12.15</v>
      </c>
      <c r="N13" s="39">
        <v>19</v>
      </c>
      <c r="O13" s="39">
        <v>9.72</v>
      </c>
      <c r="P13" s="39">
        <v>0.4</v>
      </c>
    </row>
    <row r="14" spans="2:16" ht="13.5" customHeight="1">
      <c r="B14" s="38"/>
      <c r="C14" s="13" t="s">
        <v>68</v>
      </c>
      <c r="D14" s="10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2:16" ht="13.5" customHeight="1">
      <c r="B15" s="38"/>
      <c r="C15" s="49" t="s">
        <v>30</v>
      </c>
      <c r="D15" s="10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2:16" ht="13.5" customHeight="1">
      <c r="B16" s="38"/>
      <c r="C16" s="13" t="s">
        <v>30</v>
      </c>
      <c r="D16" s="10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2:16" ht="16.5" customHeight="1">
      <c r="B17" s="8" t="s">
        <v>31</v>
      </c>
      <c r="C17" s="24" t="s">
        <v>32</v>
      </c>
      <c r="D17" s="21">
        <v>250</v>
      </c>
      <c r="E17" s="11">
        <v>1.97</v>
      </c>
      <c r="F17" s="11">
        <v>2.71</v>
      </c>
      <c r="G17" s="11">
        <v>12.11</v>
      </c>
      <c r="H17" s="11">
        <v>85.75</v>
      </c>
      <c r="I17" s="11">
        <v>0.09</v>
      </c>
      <c r="J17" s="11">
        <v>8.25</v>
      </c>
      <c r="K17" s="11">
        <v>0</v>
      </c>
      <c r="L17" s="11"/>
      <c r="M17" s="11">
        <v>26.7</v>
      </c>
      <c r="N17" s="11">
        <v>55.97</v>
      </c>
      <c r="O17" s="11">
        <v>22.77</v>
      </c>
      <c r="P17" s="11">
        <v>0.875</v>
      </c>
    </row>
    <row r="18" spans="2:16" ht="15" customHeight="1">
      <c r="B18" s="8"/>
      <c r="C18" s="23" t="s">
        <v>33</v>
      </c>
      <c r="D18" s="2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5" customHeight="1">
      <c r="B19" s="8"/>
      <c r="C19" s="23" t="s">
        <v>126</v>
      </c>
      <c r="D19" s="2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2.75">
      <c r="B20" s="8"/>
      <c r="C20" s="23" t="s">
        <v>133</v>
      </c>
      <c r="D20" s="2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5" customHeight="1">
      <c r="B21" s="8"/>
      <c r="C21" s="23" t="s">
        <v>124</v>
      </c>
      <c r="D21" s="2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4.25" customHeight="1">
      <c r="B22" s="8"/>
      <c r="C22" s="23" t="s">
        <v>125</v>
      </c>
      <c r="D22" s="2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5.75" customHeight="1">
      <c r="B23" s="8"/>
      <c r="C23" s="23" t="s">
        <v>106</v>
      </c>
      <c r="D23" s="2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8" customHeight="1">
      <c r="B24" s="8" t="s">
        <v>100</v>
      </c>
      <c r="C24" s="24" t="s">
        <v>134</v>
      </c>
      <c r="D24" s="21">
        <v>90</v>
      </c>
      <c r="E24" s="11">
        <v>10.57</v>
      </c>
      <c r="F24" s="11">
        <v>25.42</v>
      </c>
      <c r="G24" s="11">
        <v>8.21</v>
      </c>
      <c r="H24" s="11">
        <v>303.3</v>
      </c>
      <c r="I24" s="11">
        <v>0.15</v>
      </c>
      <c r="J24" s="11">
        <v>0.06</v>
      </c>
      <c r="K24" s="11">
        <v>46.07</v>
      </c>
      <c r="L24" s="11">
        <v>0</v>
      </c>
      <c r="M24" s="11">
        <v>16.98</v>
      </c>
      <c r="N24" s="11">
        <v>112.84</v>
      </c>
      <c r="O24" s="11">
        <v>16.23</v>
      </c>
      <c r="P24" s="11">
        <v>1.95</v>
      </c>
    </row>
    <row r="25" spans="2:16" ht="13.5" customHeight="1">
      <c r="B25" s="8"/>
      <c r="C25" s="23" t="s">
        <v>135</v>
      </c>
      <c r="D25" s="2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15.75" customHeight="1">
      <c r="B26" s="8"/>
      <c r="C26" s="12" t="s">
        <v>136</v>
      </c>
      <c r="D26" s="2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4.25" customHeight="1">
      <c r="B27" s="8"/>
      <c r="C27" s="23" t="s">
        <v>116</v>
      </c>
      <c r="D27" s="2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5.75" customHeight="1">
      <c r="B28" s="8"/>
      <c r="C28" s="23" t="s">
        <v>45</v>
      </c>
      <c r="D28" s="2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5.75" customHeight="1">
      <c r="B29" s="8" t="s">
        <v>53</v>
      </c>
      <c r="C29" s="24" t="s">
        <v>54</v>
      </c>
      <c r="D29" s="10">
        <v>150</v>
      </c>
      <c r="E29" s="11">
        <v>5.66</v>
      </c>
      <c r="F29" s="11">
        <v>0.68</v>
      </c>
      <c r="G29" s="11">
        <v>29.04</v>
      </c>
      <c r="H29" s="11">
        <v>144.9</v>
      </c>
      <c r="I29" s="11">
        <v>0.5700000000000001</v>
      </c>
      <c r="J29" s="11">
        <v>0.015</v>
      </c>
      <c r="K29" s="11">
        <v>0</v>
      </c>
      <c r="L29" s="11">
        <v>0.8</v>
      </c>
      <c r="M29" s="11">
        <v>5.71</v>
      </c>
      <c r="N29" s="11">
        <v>35.74</v>
      </c>
      <c r="O29" s="11">
        <v>8.11</v>
      </c>
      <c r="P29" s="11">
        <v>0.78</v>
      </c>
    </row>
    <row r="30" spans="2:16" ht="14.25" customHeight="1">
      <c r="B30" s="8"/>
      <c r="C30" s="23" t="s">
        <v>55</v>
      </c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5" customHeight="1">
      <c r="B31" s="8"/>
      <c r="C31" s="23" t="s">
        <v>52</v>
      </c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3.5" customHeight="1">
      <c r="B32" s="40" t="s">
        <v>110</v>
      </c>
      <c r="C32" s="20" t="s">
        <v>137</v>
      </c>
      <c r="D32" s="21">
        <v>200</v>
      </c>
      <c r="E32" s="23">
        <v>0.78</v>
      </c>
      <c r="F32" s="23">
        <v>0.046</v>
      </c>
      <c r="G32" s="23">
        <v>27.63</v>
      </c>
      <c r="H32" s="23">
        <v>114.8</v>
      </c>
      <c r="I32" s="11">
        <v>0.016</v>
      </c>
      <c r="J32" s="11">
        <v>0.6</v>
      </c>
      <c r="K32" s="11">
        <v>0</v>
      </c>
      <c r="L32" s="11">
        <v>0</v>
      </c>
      <c r="M32" s="11">
        <v>32.32</v>
      </c>
      <c r="N32" s="11">
        <v>21.9</v>
      </c>
      <c r="O32" s="11">
        <v>17.56</v>
      </c>
      <c r="P32" s="11">
        <v>0.48</v>
      </c>
    </row>
    <row r="33" spans="2:16" ht="15" customHeight="1">
      <c r="B33" s="40"/>
      <c r="C33" s="25" t="s">
        <v>138</v>
      </c>
      <c r="D33" s="21"/>
      <c r="E33" s="23"/>
      <c r="F33" s="23"/>
      <c r="G33" s="23"/>
      <c r="H33" s="23"/>
      <c r="I33" s="11"/>
      <c r="J33" s="11"/>
      <c r="K33" s="11"/>
      <c r="L33" s="11"/>
      <c r="M33" s="11"/>
      <c r="N33" s="11"/>
      <c r="O33" s="11"/>
      <c r="P33" s="11"/>
    </row>
    <row r="34" spans="2:16" ht="12.75">
      <c r="B34" s="40"/>
      <c r="C34" s="25" t="s">
        <v>111</v>
      </c>
      <c r="D34" s="21"/>
      <c r="E34" s="23"/>
      <c r="F34" s="23"/>
      <c r="G34" s="23"/>
      <c r="H34" s="23"/>
      <c r="I34" s="11"/>
      <c r="J34" s="11"/>
      <c r="K34" s="11"/>
      <c r="L34" s="11"/>
      <c r="M34" s="11"/>
      <c r="N34" s="11"/>
      <c r="O34" s="11"/>
      <c r="P34" s="11"/>
    </row>
    <row r="35" spans="2:16" ht="14.25" customHeight="1">
      <c r="B35" s="8" t="s">
        <v>24</v>
      </c>
      <c r="C35" s="14" t="s">
        <v>25</v>
      </c>
      <c r="D35" s="15">
        <v>70</v>
      </c>
      <c r="E35" s="11">
        <v>1.98</v>
      </c>
      <c r="F35" s="11">
        <v>0.36</v>
      </c>
      <c r="G35" s="11">
        <v>10.02</v>
      </c>
      <c r="H35" s="11">
        <v>52.2</v>
      </c>
      <c r="I35" s="11">
        <v>0.054</v>
      </c>
      <c r="J35" s="11">
        <v>0</v>
      </c>
      <c r="K35" s="11">
        <v>0</v>
      </c>
      <c r="L35" s="11">
        <v>0.42</v>
      </c>
      <c r="M35" s="11">
        <v>10.5</v>
      </c>
      <c r="N35" s="11">
        <v>47.4</v>
      </c>
      <c r="O35" s="11">
        <v>14.1</v>
      </c>
      <c r="P35" s="11">
        <v>1.17</v>
      </c>
    </row>
    <row r="36" spans="2:16" ht="15" customHeight="1">
      <c r="B36" s="8"/>
      <c r="C36" s="12" t="s">
        <v>131</v>
      </c>
      <c r="D36" s="15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5" customHeight="1">
      <c r="B37" s="8"/>
      <c r="C37" s="12" t="s">
        <v>186</v>
      </c>
      <c r="D37" s="15">
        <v>120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5" customHeight="1">
      <c r="B38" s="8"/>
      <c r="C38" s="12" t="s">
        <v>193</v>
      </c>
      <c r="D38" s="15">
        <v>45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5" customHeight="1">
      <c r="B39" s="8"/>
      <c r="C39" s="28" t="s">
        <v>38</v>
      </c>
      <c r="D39" s="27"/>
      <c r="E39" s="16">
        <f aca="true" t="shared" si="0" ref="E39:P39">SUM(E12:E35)</f>
        <v>21.720000000000002</v>
      </c>
      <c r="F39" s="16">
        <f t="shared" si="0"/>
        <v>35.296</v>
      </c>
      <c r="G39" s="16">
        <f t="shared" si="0"/>
        <v>92</v>
      </c>
      <c r="H39" s="16">
        <f t="shared" si="0"/>
        <v>778.51</v>
      </c>
      <c r="I39" s="16">
        <f t="shared" si="0"/>
        <v>0.9040000000000001</v>
      </c>
      <c r="J39" s="16">
        <f t="shared" si="0"/>
        <v>10.335</v>
      </c>
      <c r="K39" s="16">
        <f t="shared" si="0"/>
        <v>46.13</v>
      </c>
      <c r="L39" s="16">
        <f t="shared" si="0"/>
        <v>3.9400000000000004</v>
      </c>
      <c r="M39" s="16">
        <f t="shared" si="0"/>
        <v>104.36</v>
      </c>
      <c r="N39" s="16">
        <f t="shared" si="0"/>
        <v>292.85</v>
      </c>
      <c r="O39" s="16">
        <f t="shared" si="0"/>
        <v>88.49</v>
      </c>
      <c r="P39" s="16">
        <f t="shared" si="0"/>
        <v>5.654999999999999</v>
      </c>
    </row>
    <row r="40" spans="2:16" ht="12.75">
      <c r="B40" s="26"/>
      <c r="C40" s="37" t="s">
        <v>40</v>
      </c>
      <c r="D40" s="26"/>
      <c r="E40" s="50"/>
      <c r="F40" s="50">
        <f>SUM(F12:F39)</f>
        <v>70.592</v>
      </c>
      <c r="G40" s="50">
        <f>SUM(G12:G39)</f>
        <v>184</v>
      </c>
      <c r="H40" s="50">
        <f>SUM(H12:H39)</f>
        <v>1557.02</v>
      </c>
      <c r="I40" s="50">
        <f>SUM(I12:I39)</f>
        <v>1.8080000000000003</v>
      </c>
      <c r="J40" s="50">
        <f>SUM(J12:J39)</f>
        <v>20.67</v>
      </c>
      <c r="K40" s="50">
        <f>SUM(K12:K39)</f>
        <v>92.26</v>
      </c>
      <c r="L40" s="50">
        <f>SUM(L12:L39)</f>
        <v>7.880000000000001</v>
      </c>
      <c r="M40" s="50">
        <f>SUM(M12:M39)</f>
        <v>208.72</v>
      </c>
      <c r="N40" s="50">
        <f>SUM(N12:N39)</f>
        <v>585.7</v>
      </c>
      <c r="O40" s="50">
        <f>SUM(O12:O39)</f>
        <v>176.98</v>
      </c>
      <c r="P40" s="50">
        <f>SUM(P12:P39)</f>
        <v>11.309999999999999</v>
      </c>
    </row>
  </sheetData>
  <sheetProtection/>
  <mergeCells count="12"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  <mergeCell ref="M7:P8"/>
    <mergeCell ref="E8:G8"/>
  </mergeCells>
  <printOptions/>
  <pageMargins left="0" right="0" top="0" bottom="0.19652777777777777" header="0" footer="0.5118055555555556"/>
  <pageSetup horizontalDpi="300" verticalDpi="300" orientation="portrait" paperSize="9" scale="65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9"/>
  <sheetViews>
    <sheetView view="pageBreakPreview" zoomScaleSheetLayoutView="100" zoomScalePageLayoutView="0" workbookViewId="0" topLeftCell="B1">
      <selection activeCell="B11" sqref="B11:P22"/>
    </sheetView>
  </sheetViews>
  <sheetFormatPr defaultColWidth="11.57421875" defaultRowHeight="12.75"/>
  <cols>
    <col min="1" max="2" width="11.57421875" style="0" customWidth="1"/>
    <col min="3" max="3" width="28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10.140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2:16" ht="15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16" ht="15.75" customHeight="1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2:16" ht="15.75">
      <c r="B4" s="53" t="s">
        <v>221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4" t="s">
        <v>139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2:16" ht="25.5">
      <c r="B7" s="51" t="s">
        <v>1</v>
      </c>
      <c r="C7" s="51" t="s">
        <v>2</v>
      </c>
      <c r="D7" s="51" t="s">
        <v>3</v>
      </c>
      <c r="E7" s="51" t="s">
        <v>4</v>
      </c>
      <c r="F7" s="51"/>
      <c r="G7" s="51"/>
      <c r="H7" s="4" t="s">
        <v>5</v>
      </c>
      <c r="I7" s="51" t="s">
        <v>6</v>
      </c>
      <c r="J7" s="51"/>
      <c r="K7" s="51"/>
      <c r="L7" s="51"/>
      <c r="M7" s="51" t="s">
        <v>7</v>
      </c>
      <c r="N7" s="51"/>
      <c r="O7" s="51"/>
      <c r="P7" s="51"/>
    </row>
    <row r="8" spans="2:16" ht="12.75">
      <c r="B8" s="51"/>
      <c r="C8" s="51"/>
      <c r="D8" s="51"/>
      <c r="E8" s="51" t="s">
        <v>8</v>
      </c>
      <c r="F8" s="51"/>
      <c r="G8" s="51"/>
      <c r="H8" s="4" t="s">
        <v>9</v>
      </c>
      <c r="I8" s="51"/>
      <c r="J8" s="51"/>
      <c r="K8" s="51"/>
      <c r="L8" s="51"/>
      <c r="M8" s="51"/>
      <c r="N8" s="51"/>
      <c r="O8" s="51"/>
      <c r="P8" s="51"/>
    </row>
    <row r="9" spans="2:16" ht="12.75">
      <c r="B9" s="51"/>
      <c r="C9" s="51"/>
      <c r="D9" s="51"/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19</v>
      </c>
      <c r="O9" s="4" t="s">
        <v>20</v>
      </c>
      <c r="P9" s="4" t="s">
        <v>21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18"/>
      <c r="C11" s="7" t="s">
        <v>26</v>
      </c>
      <c r="D11" s="17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2:16" ht="13.5" customHeight="1">
      <c r="B12" s="38" t="s">
        <v>67</v>
      </c>
      <c r="C12" s="9" t="s">
        <v>132</v>
      </c>
      <c r="D12" s="10">
        <v>60</v>
      </c>
      <c r="E12" s="39">
        <v>0.76</v>
      </c>
      <c r="F12" s="39">
        <v>6.08</v>
      </c>
      <c r="G12" s="39">
        <v>4.99</v>
      </c>
      <c r="H12" s="39">
        <v>77.56</v>
      </c>
      <c r="I12" s="39">
        <v>0.024</v>
      </c>
      <c r="J12" s="39">
        <v>1.41</v>
      </c>
      <c r="K12" s="39">
        <v>0.06</v>
      </c>
      <c r="L12" s="39">
        <v>2.72</v>
      </c>
      <c r="M12" s="39">
        <v>12.15</v>
      </c>
      <c r="N12" s="39">
        <v>19</v>
      </c>
      <c r="O12" s="39">
        <v>9.72</v>
      </c>
      <c r="P12" s="39">
        <v>0.4</v>
      </c>
    </row>
    <row r="13" spans="2:16" ht="13.5" customHeight="1">
      <c r="B13" s="38"/>
      <c r="C13" s="13" t="s">
        <v>68</v>
      </c>
      <c r="D13" s="10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2:16" ht="13.5" customHeight="1">
      <c r="B14" s="38"/>
      <c r="C14" s="49" t="s">
        <v>30</v>
      </c>
      <c r="D14" s="10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2:16" ht="13.5" customHeight="1">
      <c r="B15" s="38"/>
      <c r="C15" s="13" t="s">
        <v>30</v>
      </c>
      <c r="D15" s="10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2:16" ht="16.5" customHeight="1">
      <c r="B16" s="8" t="s">
        <v>31</v>
      </c>
      <c r="C16" s="24" t="s">
        <v>32</v>
      </c>
      <c r="D16" s="21">
        <v>250</v>
      </c>
      <c r="E16" s="11">
        <v>1.97</v>
      </c>
      <c r="F16" s="11">
        <v>2.71</v>
      </c>
      <c r="G16" s="11">
        <v>12.11</v>
      </c>
      <c r="H16" s="11">
        <v>85.75</v>
      </c>
      <c r="I16" s="11">
        <v>0.09</v>
      </c>
      <c r="J16" s="11">
        <v>8.25</v>
      </c>
      <c r="K16" s="11">
        <v>0</v>
      </c>
      <c r="L16" s="11"/>
      <c r="M16" s="11">
        <v>26.7</v>
      </c>
      <c r="N16" s="11">
        <v>55.97</v>
      </c>
      <c r="O16" s="11">
        <v>22.77</v>
      </c>
      <c r="P16" s="11">
        <v>0.875</v>
      </c>
    </row>
    <row r="17" spans="2:16" ht="15" customHeight="1">
      <c r="B17" s="8"/>
      <c r="C17" s="23" t="s">
        <v>33</v>
      </c>
      <c r="D17" s="2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2:16" ht="15" customHeight="1">
      <c r="B18" s="8"/>
      <c r="C18" s="23" t="s">
        <v>126</v>
      </c>
      <c r="D18" s="2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2.75">
      <c r="B19" s="8"/>
      <c r="C19" s="23" t="s">
        <v>133</v>
      </c>
      <c r="D19" s="2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5" customHeight="1">
      <c r="B20" s="8"/>
      <c r="C20" s="23" t="s">
        <v>124</v>
      </c>
      <c r="D20" s="2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4.25" customHeight="1">
      <c r="B21" s="8"/>
      <c r="C21" s="23" t="s">
        <v>125</v>
      </c>
      <c r="D21" s="2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5.75" customHeight="1">
      <c r="B22" s="8"/>
      <c r="C22" s="23" t="s">
        <v>106</v>
      </c>
      <c r="D22" s="2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8" customHeight="1">
      <c r="B23" s="8" t="s">
        <v>100</v>
      </c>
      <c r="C23" s="24" t="s">
        <v>134</v>
      </c>
      <c r="D23" s="21">
        <v>90</v>
      </c>
      <c r="E23" s="11">
        <v>10.57</v>
      </c>
      <c r="F23" s="11">
        <v>25.42</v>
      </c>
      <c r="G23" s="11">
        <v>8.21</v>
      </c>
      <c r="H23" s="11">
        <v>303.3</v>
      </c>
      <c r="I23" s="11">
        <v>0.15</v>
      </c>
      <c r="J23" s="11">
        <v>0.06</v>
      </c>
      <c r="K23" s="11">
        <v>46.07</v>
      </c>
      <c r="L23" s="11">
        <v>0</v>
      </c>
      <c r="M23" s="11">
        <v>16.98</v>
      </c>
      <c r="N23" s="11">
        <v>112.84</v>
      </c>
      <c r="O23" s="11">
        <v>16.23</v>
      </c>
      <c r="P23" s="11">
        <v>1.95</v>
      </c>
    </row>
    <row r="24" spans="2:16" ht="13.5" customHeight="1">
      <c r="B24" s="8"/>
      <c r="C24" s="23" t="s">
        <v>217</v>
      </c>
      <c r="D24" s="2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ht="15.75" customHeight="1">
      <c r="B25" s="8"/>
      <c r="C25" s="12" t="s">
        <v>136</v>
      </c>
      <c r="D25" s="2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14.25" customHeight="1">
      <c r="B26" s="8"/>
      <c r="C26" s="23" t="s">
        <v>116</v>
      </c>
      <c r="D26" s="2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5.75" customHeight="1">
      <c r="B27" s="8"/>
      <c r="C27" s="23" t="s">
        <v>45</v>
      </c>
      <c r="D27" s="2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5.75" customHeight="1">
      <c r="B28" s="8" t="s">
        <v>53</v>
      </c>
      <c r="C28" s="24" t="s">
        <v>54</v>
      </c>
      <c r="D28" s="10">
        <v>150</v>
      </c>
      <c r="E28" s="11">
        <v>5.66</v>
      </c>
      <c r="F28" s="11">
        <v>0.68</v>
      </c>
      <c r="G28" s="11">
        <v>29.04</v>
      </c>
      <c r="H28" s="11">
        <v>144.9</v>
      </c>
      <c r="I28" s="11">
        <v>0.5700000000000001</v>
      </c>
      <c r="J28" s="11">
        <v>0.015</v>
      </c>
      <c r="K28" s="11">
        <v>0</v>
      </c>
      <c r="L28" s="11">
        <v>0.8</v>
      </c>
      <c r="M28" s="11">
        <v>5.71</v>
      </c>
      <c r="N28" s="11">
        <v>35.74</v>
      </c>
      <c r="O28" s="11">
        <v>8.11</v>
      </c>
      <c r="P28" s="11">
        <v>0.78</v>
      </c>
    </row>
    <row r="29" spans="2:16" ht="14.25" customHeight="1">
      <c r="B29" s="8"/>
      <c r="C29" s="23" t="s">
        <v>55</v>
      </c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5" customHeight="1">
      <c r="B30" s="8"/>
      <c r="C30" s="23" t="s">
        <v>52</v>
      </c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3.5" customHeight="1">
      <c r="B31" s="40" t="s">
        <v>110</v>
      </c>
      <c r="C31" s="20" t="s">
        <v>137</v>
      </c>
      <c r="D31" s="21">
        <v>200</v>
      </c>
      <c r="E31" s="23">
        <v>0.78</v>
      </c>
      <c r="F31" s="23">
        <v>0.046</v>
      </c>
      <c r="G31" s="23">
        <v>27.63</v>
      </c>
      <c r="H31" s="23">
        <v>114.8</v>
      </c>
      <c r="I31" s="11">
        <v>0.016</v>
      </c>
      <c r="J31" s="11">
        <v>0.6</v>
      </c>
      <c r="K31" s="11">
        <v>0</v>
      </c>
      <c r="L31" s="11">
        <v>0</v>
      </c>
      <c r="M31" s="11">
        <v>32.32</v>
      </c>
      <c r="N31" s="11">
        <v>21.9</v>
      </c>
      <c r="O31" s="11">
        <v>17.56</v>
      </c>
      <c r="P31" s="11">
        <v>0.48</v>
      </c>
    </row>
    <row r="32" spans="2:16" ht="15" customHeight="1">
      <c r="B32" s="40"/>
      <c r="C32" s="25" t="s">
        <v>138</v>
      </c>
      <c r="D32" s="21"/>
      <c r="E32" s="23"/>
      <c r="F32" s="23"/>
      <c r="G32" s="23"/>
      <c r="H32" s="23"/>
      <c r="I32" s="11"/>
      <c r="J32" s="11"/>
      <c r="K32" s="11"/>
      <c r="L32" s="11"/>
      <c r="M32" s="11"/>
      <c r="N32" s="11"/>
      <c r="O32" s="11"/>
      <c r="P32" s="11"/>
    </row>
    <row r="33" spans="2:16" ht="12.75">
      <c r="B33" s="40"/>
      <c r="C33" s="25" t="s">
        <v>111</v>
      </c>
      <c r="D33" s="21"/>
      <c r="E33" s="23"/>
      <c r="F33" s="23"/>
      <c r="G33" s="23"/>
      <c r="H33" s="23"/>
      <c r="I33" s="11"/>
      <c r="J33" s="11"/>
      <c r="K33" s="11"/>
      <c r="L33" s="11"/>
      <c r="M33" s="11"/>
      <c r="N33" s="11"/>
      <c r="O33" s="11"/>
      <c r="P33" s="11"/>
    </row>
    <row r="34" spans="2:16" ht="14.25" customHeight="1">
      <c r="B34" s="8" t="s">
        <v>24</v>
      </c>
      <c r="C34" s="14" t="s">
        <v>25</v>
      </c>
      <c r="D34" s="15">
        <v>70</v>
      </c>
      <c r="E34" s="11">
        <v>1.98</v>
      </c>
      <c r="F34" s="11">
        <v>0.36</v>
      </c>
      <c r="G34" s="11">
        <v>10.02</v>
      </c>
      <c r="H34" s="11">
        <v>52.2</v>
      </c>
      <c r="I34" s="11">
        <v>0.054</v>
      </c>
      <c r="J34" s="11">
        <v>0</v>
      </c>
      <c r="K34" s="11">
        <v>0</v>
      </c>
      <c r="L34" s="11">
        <v>0.42</v>
      </c>
      <c r="M34" s="11">
        <v>10.5</v>
      </c>
      <c r="N34" s="11">
        <v>47.4</v>
      </c>
      <c r="O34" s="11">
        <v>14.1</v>
      </c>
      <c r="P34" s="11">
        <v>1.17</v>
      </c>
    </row>
    <row r="35" spans="2:16" ht="15" customHeight="1">
      <c r="B35" s="8"/>
      <c r="C35" s="12" t="s">
        <v>131</v>
      </c>
      <c r="D35" s="15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5" customHeight="1">
      <c r="B36" s="8"/>
      <c r="C36" s="12" t="s">
        <v>186</v>
      </c>
      <c r="D36" s="15">
        <v>120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5" customHeight="1">
      <c r="B37" s="8"/>
      <c r="C37" s="12" t="s">
        <v>193</v>
      </c>
      <c r="D37" s="15">
        <v>45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5" customHeight="1">
      <c r="B38" s="8"/>
      <c r="C38" s="28" t="s">
        <v>38</v>
      </c>
      <c r="D38" s="27"/>
      <c r="E38" s="16">
        <f aca="true" t="shared" si="0" ref="E38:P38">SUM(E11:E34)</f>
        <v>21.720000000000002</v>
      </c>
      <c r="F38" s="16">
        <f t="shared" si="0"/>
        <v>35.296</v>
      </c>
      <c r="G38" s="16">
        <f t="shared" si="0"/>
        <v>92</v>
      </c>
      <c r="H38" s="16">
        <f t="shared" si="0"/>
        <v>778.51</v>
      </c>
      <c r="I38" s="16">
        <f t="shared" si="0"/>
        <v>0.9040000000000001</v>
      </c>
      <c r="J38" s="16">
        <f t="shared" si="0"/>
        <v>10.335</v>
      </c>
      <c r="K38" s="16">
        <f t="shared" si="0"/>
        <v>46.13</v>
      </c>
      <c r="L38" s="16">
        <f t="shared" si="0"/>
        <v>3.9400000000000004</v>
      </c>
      <c r="M38" s="16">
        <f t="shared" si="0"/>
        <v>104.36</v>
      </c>
      <c r="N38" s="16">
        <f t="shared" si="0"/>
        <v>292.85</v>
      </c>
      <c r="O38" s="16">
        <f t="shared" si="0"/>
        <v>88.49</v>
      </c>
      <c r="P38" s="16">
        <f t="shared" si="0"/>
        <v>5.654999999999999</v>
      </c>
    </row>
    <row r="39" spans="2:16" ht="12.75">
      <c r="B39" s="26"/>
      <c r="C39" s="37" t="s">
        <v>40</v>
      </c>
      <c r="D39" s="26"/>
      <c r="E39" s="50">
        <f>SUM(E11:E38)</f>
        <v>43.440000000000005</v>
      </c>
      <c r="F39" s="50">
        <f>SUM(F11:F38)</f>
        <v>70.592</v>
      </c>
      <c r="G39" s="50">
        <f>SUM(G11:G38)</f>
        <v>184</v>
      </c>
      <c r="H39" s="50">
        <f>SUM(H11:H38)</f>
        <v>1557.02</v>
      </c>
      <c r="I39" s="50">
        <f>SUM(I11:I38)</f>
        <v>1.8080000000000003</v>
      </c>
      <c r="J39" s="50">
        <f>SUM(J11:J38)</f>
        <v>20.67</v>
      </c>
      <c r="K39" s="50">
        <f>SUM(K11:K38)</f>
        <v>92.26</v>
      </c>
      <c r="L39" s="50">
        <f>SUM(L11:L38)</f>
        <v>7.880000000000001</v>
      </c>
      <c r="M39" s="50">
        <f>SUM(M11:M38)</f>
        <v>208.72</v>
      </c>
      <c r="N39" s="50">
        <f>SUM(N11:N38)</f>
        <v>585.7</v>
      </c>
      <c r="O39" s="50">
        <f>SUM(O11:O38)</f>
        <v>176.98</v>
      </c>
      <c r="P39" s="50">
        <f>SUM(P11:P38)</f>
        <v>11.309999999999999</v>
      </c>
    </row>
  </sheetData>
  <sheetProtection/>
  <mergeCells count="12"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  <mergeCell ref="M7:P8"/>
    <mergeCell ref="E8:G8"/>
  </mergeCells>
  <printOptions/>
  <pageMargins left="0" right="0" top="0" bottom="0.19652777777777777" header="0" footer="0.5118055555555556"/>
  <pageSetup horizontalDpi="300" verticalDpi="300" orientation="portrait" paperSize="9" scale="65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42"/>
  <sheetViews>
    <sheetView view="pageBreakPreview" zoomScaleSheetLayoutView="100" zoomScalePageLayoutView="0" workbookViewId="0" topLeftCell="A1">
      <selection activeCell="B11" sqref="B11:P22"/>
    </sheetView>
  </sheetViews>
  <sheetFormatPr defaultColWidth="11.57421875" defaultRowHeight="12.75"/>
  <cols>
    <col min="1" max="1" width="4.28125" style="0" customWidth="1"/>
    <col min="2" max="2" width="11.57421875" style="0" customWidth="1"/>
    <col min="3" max="3" width="28.574218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2:16" ht="15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16" ht="15.75" customHeight="1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2:16" ht="15.75">
      <c r="B4" s="53" t="s">
        <v>221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4" t="s">
        <v>140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2:16" ht="25.5">
      <c r="B7" s="51" t="s">
        <v>1</v>
      </c>
      <c r="C7" s="51" t="s">
        <v>2</v>
      </c>
      <c r="D7" s="51" t="s">
        <v>3</v>
      </c>
      <c r="E7" s="51" t="s">
        <v>4</v>
      </c>
      <c r="F7" s="51"/>
      <c r="G7" s="51"/>
      <c r="H7" s="4" t="s">
        <v>5</v>
      </c>
      <c r="I7" s="51" t="s">
        <v>6</v>
      </c>
      <c r="J7" s="51"/>
      <c r="K7" s="51"/>
      <c r="L7" s="51"/>
      <c r="M7" s="51" t="s">
        <v>7</v>
      </c>
      <c r="N7" s="51"/>
      <c r="O7" s="51"/>
      <c r="P7" s="51"/>
    </row>
    <row r="8" spans="2:16" ht="25.5">
      <c r="B8" s="51"/>
      <c r="C8" s="51"/>
      <c r="D8" s="51"/>
      <c r="E8" s="51" t="s">
        <v>8</v>
      </c>
      <c r="F8" s="51"/>
      <c r="G8" s="51"/>
      <c r="H8" s="4" t="s">
        <v>9</v>
      </c>
      <c r="I8" s="51"/>
      <c r="J8" s="51"/>
      <c r="K8" s="51"/>
      <c r="L8" s="51"/>
      <c r="M8" s="51"/>
      <c r="N8" s="51"/>
      <c r="O8" s="51"/>
      <c r="P8" s="51"/>
    </row>
    <row r="9" spans="2:16" ht="12.75">
      <c r="B9" s="51"/>
      <c r="C9" s="51"/>
      <c r="D9" s="51"/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19</v>
      </c>
      <c r="O9" s="4" t="s">
        <v>20</v>
      </c>
      <c r="P9" s="4" t="s">
        <v>21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18"/>
      <c r="C11" s="7" t="s">
        <v>26</v>
      </c>
      <c r="D11" s="17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2:16" ht="12.75">
      <c r="B12" s="38" t="s">
        <v>93</v>
      </c>
      <c r="C12" s="9" t="s">
        <v>94</v>
      </c>
      <c r="D12" s="10">
        <v>60</v>
      </c>
      <c r="E12" s="39">
        <v>0.6</v>
      </c>
      <c r="F12" s="39">
        <v>6.12</v>
      </c>
      <c r="G12" s="39">
        <v>2.1</v>
      </c>
      <c r="H12" s="39">
        <v>66</v>
      </c>
      <c r="I12" s="39">
        <v>0.024</v>
      </c>
      <c r="J12" s="39">
        <v>9.9</v>
      </c>
      <c r="K12" s="39">
        <v>0</v>
      </c>
      <c r="L12" s="39">
        <v>3</v>
      </c>
      <c r="M12" s="39">
        <v>7.8</v>
      </c>
      <c r="N12" s="39">
        <v>14.4</v>
      </c>
      <c r="O12" s="39">
        <v>10.8</v>
      </c>
      <c r="P12" s="39">
        <v>0.5</v>
      </c>
    </row>
    <row r="13" spans="2:16" ht="13.5" customHeight="1">
      <c r="B13" s="38"/>
      <c r="C13" s="13" t="s">
        <v>95</v>
      </c>
      <c r="D13" s="10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2:16" ht="12.75">
      <c r="B14" s="38"/>
      <c r="C14" s="13" t="s">
        <v>96</v>
      </c>
      <c r="D14" s="10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2:16" ht="15.75" customHeight="1">
      <c r="B15" s="8" t="s">
        <v>57</v>
      </c>
      <c r="C15" s="24" t="s">
        <v>58</v>
      </c>
      <c r="D15" s="21">
        <v>250</v>
      </c>
      <c r="E15" s="11">
        <v>2.075</v>
      </c>
      <c r="F15" s="11">
        <v>5.2</v>
      </c>
      <c r="G15" s="11">
        <v>12.8</v>
      </c>
      <c r="H15" s="11">
        <v>106.25</v>
      </c>
      <c r="I15" s="11">
        <v>0.095</v>
      </c>
      <c r="J15" s="11">
        <v>12.48</v>
      </c>
      <c r="K15" s="11">
        <v>0</v>
      </c>
      <c r="L15" s="11">
        <v>2.38</v>
      </c>
      <c r="M15" s="11">
        <v>26.25</v>
      </c>
      <c r="N15" s="11">
        <v>64.75</v>
      </c>
      <c r="O15" s="11">
        <v>27.75</v>
      </c>
      <c r="P15" s="11">
        <v>1.025</v>
      </c>
    </row>
    <row r="16" spans="2:16" ht="15.75" customHeight="1">
      <c r="B16" s="8"/>
      <c r="C16" s="24" t="s">
        <v>126</v>
      </c>
      <c r="D16" s="2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2:16" ht="16.5" customHeight="1">
      <c r="B17" s="8"/>
      <c r="C17" s="23" t="s">
        <v>59</v>
      </c>
      <c r="D17" s="2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2:16" ht="15" customHeight="1">
      <c r="B18" s="8"/>
      <c r="C18" s="23" t="s">
        <v>141</v>
      </c>
      <c r="D18" s="2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4.25" customHeight="1">
      <c r="B19" s="8"/>
      <c r="C19" s="23" t="s">
        <v>142</v>
      </c>
      <c r="D19" s="2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8" customHeight="1">
      <c r="B20" s="8"/>
      <c r="C20" s="23" t="s">
        <v>143</v>
      </c>
      <c r="D20" s="2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8" customHeight="1">
      <c r="B21" s="8"/>
      <c r="C21" s="23" t="s">
        <v>120</v>
      </c>
      <c r="D21" s="2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8" customHeight="1">
      <c r="B22" s="8"/>
      <c r="C22" s="23" t="s">
        <v>45</v>
      </c>
      <c r="D22" s="2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8" customHeight="1">
      <c r="B23" s="8" t="s">
        <v>46</v>
      </c>
      <c r="C23" s="23" t="s">
        <v>144</v>
      </c>
      <c r="D23" s="21">
        <v>10</v>
      </c>
      <c r="E23" s="11">
        <v>0.25</v>
      </c>
      <c r="F23" s="11">
        <v>1.5</v>
      </c>
      <c r="G23" s="11">
        <v>0.35</v>
      </c>
      <c r="H23" s="11">
        <v>16</v>
      </c>
      <c r="I23" s="11">
        <v>0.005</v>
      </c>
      <c r="J23" s="11">
        <v>0.05</v>
      </c>
      <c r="K23" s="11">
        <v>10</v>
      </c>
      <c r="L23" s="11"/>
      <c r="M23" s="11">
        <v>9</v>
      </c>
      <c r="N23" s="11">
        <v>6</v>
      </c>
      <c r="O23" s="11">
        <v>1</v>
      </c>
      <c r="P23" s="11">
        <v>0</v>
      </c>
    </row>
    <row r="24" spans="2:16" ht="12.75" customHeight="1">
      <c r="B24" s="8" t="s">
        <v>60</v>
      </c>
      <c r="C24" s="24" t="s">
        <v>61</v>
      </c>
      <c r="D24" s="21">
        <v>140</v>
      </c>
      <c r="E24" s="11">
        <v>13.3</v>
      </c>
      <c r="F24" s="11">
        <v>7.2</v>
      </c>
      <c r="G24" s="11">
        <v>6.3</v>
      </c>
      <c r="H24" s="11">
        <v>143</v>
      </c>
      <c r="I24" s="11">
        <v>0.09</v>
      </c>
      <c r="J24" s="11">
        <v>4.7</v>
      </c>
      <c r="K24" s="11">
        <v>0.01</v>
      </c>
      <c r="L24" s="11">
        <v>4.2</v>
      </c>
      <c r="M24" s="11">
        <v>35</v>
      </c>
      <c r="N24" s="11">
        <v>203</v>
      </c>
      <c r="O24" s="11">
        <v>39</v>
      </c>
      <c r="P24" s="11">
        <v>0.8</v>
      </c>
    </row>
    <row r="25" spans="2:16" ht="24" customHeight="1">
      <c r="B25" s="8"/>
      <c r="C25" s="23" t="s">
        <v>145</v>
      </c>
      <c r="D25" s="2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12.75" customHeight="1">
      <c r="B26" s="8"/>
      <c r="C26" s="23" t="s">
        <v>146</v>
      </c>
      <c r="D26" s="2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2.75" customHeight="1">
      <c r="B27" s="8"/>
      <c r="C27" s="23" t="s">
        <v>142</v>
      </c>
      <c r="D27" s="2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5.75" customHeight="1">
      <c r="B28" s="8"/>
      <c r="C28" s="23" t="s">
        <v>62</v>
      </c>
      <c r="D28" s="2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5.75" customHeight="1">
      <c r="B29" s="8"/>
      <c r="C29" s="23" t="s">
        <v>147</v>
      </c>
      <c r="D29" s="2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5" customHeight="1">
      <c r="B30" s="8"/>
      <c r="C30" s="23" t="s">
        <v>63</v>
      </c>
      <c r="D30" s="2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4.25" customHeight="1">
      <c r="B31" s="8" t="s">
        <v>64</v>
      </c>
      <c r="C31" s="24" t="s">
        <v>65</v>
      </c>
      <c r="D31" s="10">
        <v>150</v>
      </c>
      <c r="E31" s="11">
        <v>3.69</v>
      </c>
      <c r="F31" s="11">
        <v>6.075</v>
      </c>
      <c r="G31" s="11">
        <v>33.85</v>
      </c>
      <c r="H31" s="11">
        <v>204.6</v>
      </c>
      <c r="I31" s="11">
        <v>0.027</v>
      </c>
      <c r="J31" s="11">
        <v>0</v>
      </c>
      <c r="K31" s="11">
        <v>0.04</v>
      </c>
      <c r="L31" s="11">
        <v>0.29</v>
      </c>
      <c r="M31" s="11">
        <v>5.51</v>
      </c>
      <c r="N31" s="11">
        <v>70.8</v>
      </c>
      <c r="O31" s="11">
        <v>22.8</v>
      </c>
      <c r="P31" s="11">
        <v>0.53</v>
      </c>
    </row>
    <row r="32" spans="2:16" ht="15.75" customHeight="1">
      <c r="B32" s="8"/>
      <c r="C32" s="23" t="s">
        <v>148</v>
      </c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5.75" customHeight="1">
      <c r="B33" s="8"/>
      <c r="C33" s="23" t="s">
        <v>52</v>
      </c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5.75" customHeight="1">
      <c r="B34" s="8" t="s">
        <v>66</v>
      </c>
      <c r="C34" s="9" t="s">
        <v>149</v>
      </c>
      <c r="D34" s="21">
        <v>200</v>
      </c>
      <c r="E34" s="11">
        <v>1</v>
      </c>
      <c r="F34" s="11">
        <v>0</v>
      </c>
      <c r="G34" s="11">
        <v>0</v>
      </c>
      <c r="H34" s="11">
        <v>110</v>
      </c>
      <c r="I34" s="11">
        <v>0.04</v>
      </c>
      <c r="J34" s="11">
        <v>8</v>
      </c>
      <c r="K34" s="11">
        <v>0</v>
      </c>
      <c r="L34" s="11">
        <v>0</v>
      </c>
      <c r="M34" s="11">
        <v>40</v>
      </c>
      <c r="N34" s="11">
        <v>0</v>
      </c>
      <c r="O34" s="11">
        <v>0</v>
      </c>
      <c r="P34" s="11">
        <v>0.4</v>
      </c>
    </row>
    <row r="35" spans="2:16" ht="15.75" customHeight="1">
      <c r="B35" s="8"/>
      <c r="C35" s="9" t="s">
        <v>150</v>
      </c>
      <c r="D35" s="15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5" customHeight="1">
      <c r="B36" s="26"/>
      <c r="C36" s="13" t="s">
        <v>151</v>
      </c>
      <c r="D36" s="27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2:16" ht="17.25" customHeight="1">
      <c r="B37" s="8" t="s">
        <v>24</v>
      </c>
      <c r="C37" s="14" t="s">
        <v>25</v>
      </c>
      <c r="D37" s="15">
        <v>70</v>
      </c>
      <c r="E37" s="11">
        <v>1.98</v>
      </c>
      <c r="F37" s="11">
        <v>0.36</v>
      </c>
      <c r="G37" s="11">
        <v>10.02</v>
      </c>
      <c r="H37" s="11">
        <v>52.2</v>
      </c>
      <c r="I37" s="11">
        <v>0.054</v>
      </c>
      <c r="J37" s="11">
        <v>0</v>
      </c>
      <c r="K37" s="11">
        <v>0</v>
      </c>
      <c r="L37" s="11">
        <v>0.42</v>
      </c>
      <c r="M37" s="11">
        <v>10.5</v>
      </c>
      <c r="N37" s="11">
        <v>47.4</v>
      </c>
      <c r="O37" s="11">
        <v>14.1</v>
      </c>
      <c r="P37" s="11">
        <v>1.17</v>
      </c>
    </row>
    <row r="38" spans="2:16" ht="15" customHeight="1">
      <c r="B38" s="8"/>
      <c r="C38" s="12" t="s">
        <v>131</v>
      </c>
      <c r="D38" s="15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5" customHeight="1">
      <c r="B39" s="8"/>
      <c r="C39" s="12" t="s">
        <v>186</v>
      </c>
      <c r="D39" s="15">
        <v>120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5" customHeight="1">
      <c r="B40" s="8"/>
      <c r="C40" s="12" t="s">
        <v>209</v>
      </c>
      <c r="D40" s="15">
        <v>25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5" customHeight="1">
      <c r="B41" s="8"/>
      <c r="C41" s="28" t="s">
        <v>38</v>
      </c>
      <c r="D41" s="27"/>
      <c r="E41" s="16">
        <f aca="true" t="shared" si="0" ref="E41:P41">SUM(E12:E38)</f>
        <v>22.895000000000003</v>
      </c>
      <c r="F41" s="16">
        <f t="shared" si="0"/>
        <v>26.455</v>
      </c>
      <c r="G41" s="16">
        <f t="shared" si="0"/>
        <v>65.42</v>
      </c>
      <c r="H41" s="16">
        <f t="shared" si="0"/>
        <v>698.0500000000001</v>
      </c>
      <c r="I41" s="16">
        <f t="shared" si="0"/>
        <v>0.33499999999999996</v>
      </c>
      <c r="J41" s="16">
        <f t="shared" si="0"/>
        <v>35.13</v>
      </c>
      <c r="K41" s="16">
        <f t="shared" si="0"/>
        <v>10.049999999999999</v>
      </c>
      <c r="L41" s="16">
        <f t="shared" si="0"/>
        <v>10.29</v>
      </c>
      <c r="M41" s="16">
        <f t="shared" si="0"/>
        <v>134.06</v>
      </c>
      <c r="N41" s="16">
        <f t="shared" si="0"/>
        <v>406.34999999999997</v>
      </c>
      <c r="O41" s="16">
        <f t="shared" si="0"/>
        <v>115.44999999999999</v>
      </c>
      <c r="P41" s="16">
        <f t="shared" si="0"/>
        <v>4.425000000000001</v>
      </c>
    </row>
    <row r="42" spans="2:16" ht="12.75">
      <c r="B42" s="26"/>
      <c r="C42" s="37" t="s">
        <v>40</v>
      </c>
      <c r="D42" s="26"/>
      <c r="E42" s="50">
        <f>SUM(E11:E41)</f>
        <v>45.790000000000006</v>
      </c>
      <c r="F42" s="50">
        <f>SUM(F11:F41)</f>
        <v>52.91</v>
      </c>
      <c r="G42" s="50">
        <f>SUM(G11:G41)</f>
        <v>130.84</v>
      </c>
      <c r="H42" s="50">
        <f>SUM(H11:H41)</f>
        <v>1396.1000000000001</v>
      </c>
      <c r="I42" s="50">
        <f>SUM(I11:I41)</f>
        <v>0.6699999999999999</v>
      </c>
      <c r="J42" s="50">
        <f>SUM(J11:J41)</f>
        <v>70.26</v>
      </c>
      <c r="K42" s="50">
        <f>SUM(K11:K41)</f>
        <v>20.099999999999998</v>
      </c>
      <c r="L42" s="50">
        <f>SUM(L11:L41)</f>
        <v>20.58</v>
      </c>
      <c r="M42" s="50">
        <f>SUM(M11:M41)</f>
        <v>268.12</v>
      </c>
      <c r="N42" s="50">
        <f>SUM(N11:N41)</f>
        <v>812.6999999999999</v>
      </c>
      <c r="O42" s="50">
        <f>SUM(O11:O41)</f>
        <v>230.89999999999998</v>
      </c>
      <c r="P42" s="50">
        <f>SUM(P11:P41)</f>
        <v>8.850000000000001</v>
      </c>
    </row>
  </sheetData>
  <sheetProtection/>
  <mergeCells count="12"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  <mergeCell ref="M7:P8"/>
    <mergeCell ref="E8:G8"/>
  </mergeCells>
  <printOptions/>
  <pageMargins left="0" right="0" top="0" bottom="0.3541666666666667" header="0" footer="0.5118055555555556"/>
  <pageSetup horizontalDpi="300" verticalDpi="300" orientation="portrait" paperSize="9" scale="70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P41"/>
  <sheetViews>
    <sheetView view="pageBreakPreview" zoomScaleSheetLayoutView="100" zoomScalePageLayoutView="0" workbookViewId="0" topLeftCell="A1">
      <selection activeCell="B11" sqref="B11:P24"/>
    </sheetView>
  </sheetViews>
  <sheetFormatPr defaultColWidth="11.57421875" defaultRowHeight="12.75"/>
  <cols>
    <col min="1" max="2" width="11.57421875" style="0" customWidth="1"/>
    <col min="3" max="3" width="36.851562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2:16" ht="15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16" ht="15.75" customHeight="1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2:16" ht="15.75">
      <c r="B4" s="53" t="s">
        <v>223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4" t="s">
        <v>159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2:16" ht="25.5">
      <c r="B7" s="51" t="s">
        <v>1</v>
      </c>
      <c r="C7" s="51" t="s">
        <v>2</v>
      </c>
      <c r="D7" s="51" t="s">
        <v>3</v>
      </c>
      <c r="E7" s="51" t="s">
        <v>4</v>
      </c>
      <c r="F7" s="51"/>
      <c r="G7" s="51"/>
      <c r="H7" s="4" t="s">
        <v>5</v>
      </c>
      <c r="I7" s="51" t="s">
        <v>6</v>
      </c>
      <c r="J7" s="51"/>
      <c r="K7" s="51"/>
      <c r="L7" s="51"/>
      <c r="M7" s="51" t="s">
        <v>7</v>
      </c>
      <c r="N7" s="51"/>
      <c r="O7" s="51"/>
      <c r="P7" s="51"/>
    </row>
    <row r="8" spans="2:16" ht="25.5">
      <c r="B8" s="51"/>
      <c r="C8" s="51"/>
      <c r="D8" s="51"/>
      <c r="E8" s="51" t="s">
        <v>8</v>
      </c>
      <c r="F8" s="51"/>
      <c r="G8" s="51"/>
      <c r="H8" s="4" t="s">
        <v>9</v>
      </c>
      <c r="I8" s="51"/>
      <c r="J8" s="51"/>
      <c r="K8" s="51"/>
      <c r="L8" s="51"/>
      <c r="M8" s="51"/>
      <c r="N8" s="51"/>
      <c r="O8" s="51"/>
      <c r="P8" s="51"/>
    </row>
    <row r="9" spans="2:16" ht="12.75">
      <c r="B9" s="51"/>
      <c r="C9" s="51"/>
      <c r="D9" s="51"/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19</v>
      </c>
      <c r="O9" s="4" t="s">
        <v>20</v>
      </c>
      <c r="P9" s="4" t="s">
        <v>21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18"/>
      <c r="C11" s="7" t="s">
        <v>26</v>
      </c>
      <c r="D11" s="10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2:16" ht="12.75">
      <c r="B12" s="22" t="s">
        <v>74</v>
      </c>
      <c r="C12" s="20" t="s">
        <v>218</v>
      </c>
      <c r="D12" s="21">
        <v>60</v>
      </c>
      <c r="E12" s="11">
        <v>0.72</v>
      </c>
      <c r="F12" s="11">
        <v>3.24</v>
      </c>
      <c r="G12" s="11">
        <v>6.78</v>
      </c>
      <c r="H12" s="11">
        <v>59.4</v>
      </c>
      <c r="I12" s="11">
        <v>0.012</v>
      </c>
      <c r="J12" s="11">
        <v>3.6</v>
      </c>
      <c r="K12" s="11">
        <v>0</v>
      </c>
      <c r="L12" s="11">
        <v>1.38</v>
      </c>
      <c r="M12" s="11">
        <v>18.6</v>
      </c>
      <c r="N12" s="11">
        <v>19.8</v>
      </c>
      <c r="O12" s="11">
        <v>10.8</v>
      </c>
      <c r="P12" s="11">
        <v>0.96</v>
      </c>
    </row>
    <row r="13" spans="2:16" ht="15" customHeight="1">
      <c r="B13" s="22"/>
      <c r="C13" s="25" t="s">
        <v>194</v>
      </c>
      <c r="D13" s="2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ht="13.5" customHeight="1">
      <c r="B14" s="22"/>
      <c r="C14" s="13" t="s">
        <v>75</v>
      </c>
      <c r="D14" s="2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2:16" ht="13.5" customHeight="1">
      <c r="B15" s="22"/>
      <c r="C15" s="25" t="s">
        <v>56</v>
      </c>
      <c r="D15" s="2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2:16" ht="13.5" customHeight="1">
      <c r="B16" s="22"/>
      <c r="C16" s="25" t="s">
        <v>76</v>
      </c>
      <c r="D16" s="2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2:16" ht="18.75" customHeight="1">
      <c r="B17" s="8" t="s">
        <v>69</v>
      </c>
      <c r="C17" s="24" t="s">
        <v>112</v>
      </c>
      <c r="D17" s="21">
        <v>250</v>
      </c>
      <c r="E17" s="11">
        <v>2.2</v>
      </c>
      <c r="F17" s="11">
        <v>2.95</v>
      </c>
      <c r="G17" s="11">
        <v>14.7</v>
      </c>
      <c r="H17" s="11">
        <v>94.25</v>
      </c>
      <c r="I17" s="11">
        <v>0.12</v>
      </c>
      <c r="J17" s="11">
        <v>11.1</v>
      </c>
      <c r="K17" s="11">
        <v>0</v>
      </c>
      <c r="L17" s="11">
        <v>1.28</v>
      </c>
      <c r="M17" s="11">
        <v>16.25</v>
      </c>
      <c r="N17" s="11">
        <v>71</v>
      </c>
      <c r="O17" s="11">
        <v>29.25</v>
      </c>
      <c r="P17" s="11">
        <v>1.1</v>
      </c>
    </row>
    <row r="18" spans="2:16" ht="18.75" customHeight="1">
      <c r="B18" s="8"/>
      <c r="C18" s="24" t="s">
        <v>126</v>
      </c>
      <c r="D18" s="2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4.25" customHeight="1">
      <c r="B19" s="8"/>
      <c r="C19" s="23" t="s">
        <v>59</v>
      </c>
      <c r="D19" s="2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6.5" customHeight="1">
      <c r="B20" s="8"/>
      <c r="C20" s="23" t="s">
        <v>143</v>
      </c>
      <c r="D20" s="2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8" customHeight="1">
      <c r="B21" s="8"/>
      <c r="C21" s="23" t="s">
        <v>142</v>
      </c>
      <c r="D21" s="2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2.75" customHeight="1">
      <c r="B22" s="8"/>
      <c r="C22" s="13" t="s">
        <v>152</v>
      </c>
      <c r="D22" s="2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6.5" customHeight="1">
      <c r="B23" s="8"/>
      <c r="C23" s="23" t="s">
        <v>45</v>
      </c>
      <c r="D23" s="2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4.25" customHeight="1">
      <c r="B24" s="8" t="s">
        <v>70</v>
      </c>
      <c r="C24" s="24" t="s">
        <v>71</v>
      </c>
      <c r="D24" s="21">
        <v>240</v>
      </c>
      <c r="E24" s="11">
        <v>2.75</v>
      </c>
      <c r="F24" s="11">
        <v>5.99</v>
      </c>
      <c r="G24" s="11">
        <v>15.87</v>
      </c>
      <c r="H24" s="11">
        <v>130.5</v>
      </c>
      <c r="I24" s="11">
        <v>0.09</v>
      </c>
      <c r="J24" s="11">
        <v>35.69</v>
      </c>
      <c r="K24" s="11">
        <v>0.03</v>
      </c>
      <c r="L24" s="11">
        <v>2.93</v>
      </c>
      <c r="M24" s="11">
        <v>52.17</v>
      </c>
      <c r="N24" s="11">
        <v>71.03</v>
      </c>
      <c r="O24" s="11">
        <v>33.33</v>
      </c>
      <c r="P24" s="11">
        <v>1.1400000000000001</v>
      </c>
    </row>
    <row r="25" spans="2:16" ht="14.25" customHeight="1">
      <c r="B25" s="8"/>
      <c r="C25" s="24" t="s">
        <v>153</v>
      </c>
      <c r="D25" s="2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15" customHeight="1">
      <c r="B26" s="8"/>
      <c r="C26" s="23" t="s">
        <v>99</v>
      </c>
      <c r="D26" s="2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2.75" customHeight="1">
      <c r="B27" s="8"/>
      <c r="C27" s="23" t="s">
        <v>143</v>
      </c>
      <c r="D27" s="2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4.25" customHeight="1">
      <c r="B28" s="8"/>
      <c r="C28" s="23" t="s">
        <v>142</v>
      </c>
      <c r="D28" s="2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3.5" customHeight="1">
      <c r="B29" s="8"/>
      <c r="C29" s="23" t="s">
        <v>154</v>
      </c>
      <c r="D29" s="2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2.75" customHeight="1">
      <c r="B30" s="8"/>
      <c r="C30" s="13" t="s">
        <v>72</v>
      </c>
      <c r="D30" s="2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3.5" customHeight="1">
      <c r="B31" s="8"/>
      <c r="C31" s="35" t="s">
        <v>73</v>
      </c>
      <c r="D31" s="2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5.75" customHeight="1">
      <c r="B32" s="8" t="s">
        <v>34</v>
      </c>
      <c r="C32" s="9" t="s">
        <v>155</v>
      </c>
      <c r="D32" s="21">
        <v>200</v>
      </c>
      <c r="E32" s="11">
        <v>1</v>
      </c>
      <c r="F32" s="11">
        <v>0.2</v>
      </c>
      <c r="G32" s="11">
        <v>0.2</v>
      </c>
      <c r="H32" s="11">
        <v>92</v>
      </c>
      <c r="I32" s="11">
        <v>0.02</v>
      </c>
      <c r="J32" s="11">
        <v>4</v>
      </c>
      <c r="K32" s="11">
        <v>0</v>
      </c>
      <c r="L32" s="11">
        <v>0</v>
      </c>
      <c r="M32" s="11">
        <v>14</v>
      </c>
      <c r="N32" s="11">
        <v>0</v>
      </c>
      <c r="O32" s="11">
        <v>0</v>
      </c>
      <c r="P32" s="11">
        <v>2.8</v>
      </c>
    </row>
    <row r="33" spans="2:16" ht="15.75" customHeight="1">
      <c r="B33" s="8"/>
      <c r="C33" s="9" t="s">
        <v>157</v>
      </c>
      <c r="D33" s="15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5" customHeight="1">
      <c r="B34" s="34"/>
      <c r="C34" s="13" t="s">
        <v>156</v>
      </c>
      <c r="D34" s="33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2.75" hidden="1">
      <c r="B35" s="40"/>
      <c r="C35" s="25"/>
      <c r="D35" s="21"/>
      <c r="E35" s="23"/>
      <c r="F35" s="23"/>
      <c r="G35" s="23"/>
      <c r="H35" s="23"/>
      <c r="I35" s="11"/>
      <c r="J35" s="11"/>
      <c r="K35" s="11"/>
      <c r="L35" s="11"/>
      <c r="M35" s="11"/>
      <c r="N35" s="11"/>
      <c r="O35" s="11"/>
      <c r="P35" s="11"/>
    </row>
    <row r="36" spans="2:16" ht="17.25" customHeight="1">
      <c r="B36" s="8" t="s">
        <v>24</v>
      </c>
      <c r="C36" s="14" t="s">
        <v>25</v>
      </c>
      <c r="D36" s="15">
        <v>70</v>
      </c>
      <c r="E36" s="11">
        <v>1.98</v>
      </c>
      <c r="F36" s="11">
        <v>0.36</v>
      </c>
      <c r="G36" s="11">
        <v>10.02</v>
      </c>
      <c r="H36" s="11">
        <v>52.2</v>
      </c>
      <c r="I36" s="11">
        <v>0.054</v>
      </c>
      <c r="J36" s="11">
        <v>0</v>
      </c>
      <c r="K36" s="11">
        <v>0</v>
      </c>
      <c r="L36" s="11">
        <v>0.42</v>
      </c>
      <c r="M36" s="11">
        <v>10.5</v>
      </c>
      <c r="N36" s="11">
        <v>47.4</v>
      </c>
      <c r="O36" s="11">
        <v>14.1</v>
      </c>
      <c r="P36" s="11">
        <v>1.17</v>
      </c>
    </row>
    <row r="37" spans="2:16" ht="17.25" customHeight="1">
      <c r="B37" s="8"/>
      <c r="C37" s="14" t="s">
        <v>131</v>
      </c>
      <c r="D37" s="15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7.25" customHeight="1">
      <c r="B38" s="8"/>
      <c r="C38" s="14" t="s">
        <v>186</v>
      </c>
      <c r="D38" s="15">
        <v>120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5" customHeight="1">
      <c r="B39" s="8"/>
      <c r="C39" s="12" t="s">
        <v>180</v>
      </c>
      <c r="D39" s="15">
        <v>60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5" ht="12.75">
      <c r="B40" s="28" t="s">
        <v>38</v>
      </c>
      <c r="C40" s="27"/>
      <c r="D40" s="16">
        <f aca="true" t="shared" si="0" ref="D40:O40">SUM(D11:D36)</f>
        <v>820</v>
      </c>
      <c r="E40" s="16">
        <f t="shared" si="0"/>
        <v>8.65</v>
      </c>
      <c r="F40" s="16">
        <f t="shared" si="0"/>
        <v>12.739999999999998</v>
      </c>
      <c r="G40" s="16">
        <f t="shared" si="0"/>
        <v>47.57000000000001</v>
      </c>
      <c r="H40" s="16">
        <f t="shared" si="0"/>
        <v>428.34999999999997</v>
      </c>
      <c r="I40" s="16">
        <f t="shared" si="0"/>
        <v>0.296</v>
      </c>
      <c r="J40" s="16">
        <f t="shared" si="0"/>
        <v>54.39</v>
      </c>
      <c r="K40" s="16">
        <f t="shared" si="0"/>
        <v>0.03</v>
      </c>
      <c r="L40" s="16">
        <f t="shared" si="0"/>
        <v>6.01</v>
      </c>
      <c r="M40" s="16">
        <f t="shared" si="0"/>
        <v>111.52000000000001</v>
      </c>
      <c r="N40" s="16">
        <f t="shared" si="0"/>
        <v>209.23</v>
      </c>
      <c r="O40" s="16">
        <f t="shared" si="0"/>
        <v>87.47999999999999</v>
      </c>
    </row>
    <row r="41" spans="2:16" ht="12.75">
      <c r="B41" s="37" t="s">
        <v>40</v>
      </c>
      <c r="C41" s="26"/>
      <c r="D41" s="50">
        <f>SUM(D11:D40)</f>
        <v>1820</v>
      </c>
      <c r="E41" s="50">
        <f>SUM(E11:E40)</f>
        <v>17.3</v>
      </c>
      <c r="F41" s="50">
        <f>SUM(F11:F40)</f>
        <v>25.479999999999997</v>
      </c>
      <c r="G41" s="50">
        <f>SUM(G11:G40)</f>
        <v>95.14000000000001</v>
      </c>
      <c r="H41" s="50">
        <f>SUM(H11:H40)</f>
        <v>856.6999999999999</v>
      </c>
      <c r="I41" s="50">
        <f>SUM(I11:I40)</f>
        <v>0.592</v>
      </c>
      <c r="J41" s="50">
        <f>SUM(J11:J40)</f>
        <v>108.78</v>
      </c>
      <c r="K41" s="50">
        <f>SUM(K11:K40)</f>
        <v>0.06</v>
      </c>
      <c r="L41" s="50">
        <f>SUM(L11:L40)</f>
        <v>12.02</v>
      </c>
      <c r="M41" s="50">
        <f>SUM(M11:M40)</f>
        <v>223.04000000000002</v>
      </c>
      <c r="N41" s="50">
        <f>SUM(N11:N40)</f>
        <v>418.46</v>
      </c>
      <c r="O41" s="50">
        <f>SUM(O11:O40)</f>
        <v>174.95999999999998</v>
      </c>
      <c r="P41" s="50">
        <f>SUM(P11:P40)</f>
        <v>7.17</v>
      </c>
    </row>
  </sheetData>
  <sheetProtection/>
  <mergeCells count="12"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  <mergeCell ref="M7:P8"/>
    <mergeCell ref="E8:G8"/>
  </mergeCells>
  <printOptions/>
  <pageMargins left="0" right="0" top="0" bottom="0.39375" header="0" footer="0.5118055555555556"/>
  <pageSetup horizontalDpi="300" verticalDpi="300" orientation="portrait" paperSize="9" scale="62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43"/>
  <sheetViews>
    <sheetView view="pageBreakPreview" zoomScaleSheetLayoutView="100" zoomScalePageLayoutView="0" workbookViewId="0" topLeftCell="A1">
      <selection activeCell="B12" sqref="B12:P22"/>
    </sheetView>
  </sheetViews>
  <sheetFormatPr defaultColWidth="11.57421875" defaultRowHeight="12.75"/>
  <cols>
    <col min="1" max="2" width="11.57421875" style="0" customWidth="1"/>
    <col min="3" max="3" width="22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11.42187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2:16" ht="15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16" ht="15.75" customHeight="1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2:16" ht="15.75">
      <c r="B4" s="53" t="s">
        <v>224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4" t="s">
        <v>158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2:16" ht="25.5">
      <c r="B7" s="51" t="s">
        <v>1</v>
      </c>
      <c r="C7" s="51" t="s">
        <v>2</v>
      </c>
      <c r="D7" s="51" t="s">
        <v>3</v>
      </c>
      <c r="E7" s="51" t="s">
        <v>4</v>
      </c>
      <c r="F7" s="51"/>
      <c r="G7" s="51"/>
      <c r="H7" s="4" t="s">
        <v>5</v>
      </c>
      <c r="I7" s="51" t="s">
        <v>6</v>
      </c>
      <c r="J7" s="51"/>
      <c r="K7" s="51"/>
      <c r="L7" s="51"/>
      <c r="M7" s="51" t="s">
        <v>7</v>
      </c>
      <c r="N7" s="51"/>
      <c r="O7" s="51"/>
      <c r="P7" s="51"/>
    </row>
    <row r="8" spans="2:16" ht="12.75">
      <c r="B8" s="51"/>
      <c r="C8" s="51"/>
      <c r="D8" s="51"/>
      <c r="E8" s="51" t="s">
        <v>8</v>
      </c>
      <c r="F8" s="51"/>
      <c r="G8" s="51"/>
      <c r="H8" s="4" t="s">
        <v>9</v>
      </c>
      <c r="I8" s="51"/>
      <c r="J8" s="51"/>
      <c r="K8" s="51"/>
      <c r="L8" s="51"/>
      <c r="M8" s="51"/>
      <c r="N8" s="51"/>
      <c r="O8" s="51"/>
      <c r="P8" s="51"/>
    </row>
    <row r="9" spans="2:16" ht="12.75">
      <c r="B9" s="51"/>
      <c r="C9" s="51"/>
      <c r="D9" s="51"/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19</v>
      </c>
      <c r="O9" s="4" t="s">
        <v>20</v>
      </c>
      <c r="P9" s="4" t="s">
        <v>21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24" customHeight="1">
      <c r="B11" s="6"/>
      <c r="C11" s="7" t="s">
        <v>22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2.75">
      <c r="B12" s="18"/>
      <c r="C12" s="7" t="s">
        <v>26</v>
      </c>
      <c r="D12" s="17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2:16" ht="12.75">
      <c r="B13" s="38" t="s">
        <v>93</v>
      </c>
      <c r="C13" s="9" t="s">
        <v>160</v>
      </c>
      <c r="D13" s="10">
        <v>60</v>
      </c>
      <c r="E13" s="39">
        <v>0.6</v>
      </c>
      <c r="F13" s="39">
        <v>6.12</v>
      </c>
      <c r="G13" s="39">
        <v>2.1</v>
      </c>
      <c r="H13" s="39">
        <v>66</v>
      </c>
      <c r="I13" s="39">
        <v>0.024</v>
      </c>
      <c r="J13" s="39">
        <v>9.9</v>
      </c>
      <c r="K13" s="39">
        <v>0</v>
      </c>
      <c r="L13" s="39">
        <v>3</v>
      </c>
      <c r="M13" s="39">
        <v>7.8</v>
      </c>
      <c r="N13" s="39">
        <v>14.4</v>
      </c>
      <c r="O13" s="39">
        <v>10.8</v>
      </c>
      <c r="P13" s="39">
        <v>0.5</v>
      </c>
    </row>
    <row r="14" spans="2:16" ht="13.5" customHeight="1">
      <c r="B14" s="38"/>
      <c r="C14" s="13" t="s">
        <v>161</v>
      </c>
      <c r="D14" s="10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2:16" ht="12.75">
      <c r="B15" s="38"/>
      <c r="C15" s="13" t="s">
        <v>96</v>
      </c>
      <c r="D15" s="10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2:16" ht="27" customHeight="1">
      <c r="B16" s="8" t="s">
        <v>77</v>
      </c>
      <c r="C16" s="24" t="s">
        <v>78</v>
      </c>
      <c r="D16" s="21">
        <v>250</v>
      </c>
      <c r="E16" s="11">
        <v>1.75</v>
      </c>
      <c r="F16" s="11">
        <v>4.98</v>
      </c>
      <c r="G16" s="11">
        <v>7.78</v>
      </c>
      <c r="H16" s="11">
        <v>83</v>
      </c>
      <c r="I16" s="11">
        <v>0.058</v>
      </c>
      <c r="J16" s="11">
        <v>18.48</v>
      </c>
      <c r="K16" s="11">
        <v>0</v>
      </c>
      <c r="L16" s="11">
        <v>2.38</v>
      </c>
      <c r="M16" s="11">
        <v>34</v>
      </c>
      <c r="N16" s="11">
        <v>47.5</v>
      </c>
      <c r="O16" s="11">
        <v>22.25</v>
      </c>
      <c r="P16" s="11">
        <v>0.8</v>
      </c>
    </row>
    <row r="17" spans="2:16" ht="27" customHeight="1">
      <c r="B17" s="8"/>
      <c r="C17" s="24" t="s">
        <v>162</v>
      </c>
      <c r="D17" s="2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2:16" ht="13.5" customHeight="1">
      <c r="B18" s="8"/>
      <c r="C18" s="23" t="s">
        <v>59</v>
      </c>
      <c r="D18" s="2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2.75">
      <c r="B19" s="8"/>
      <c r="C19" s="23" t="s">
        <v>163</v>
      </c>
      <c r="D19" s="2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3.5" customHeight="1">
      <c r="B20" s="8"/>
      <c r="C20" s="23" t="s">
        <v>142</v>
      </c>
      <c r="D20" s="2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4.25" customHeight="1">
      <c r="B21" s="8"/>
      <c r="C21" s="23" t="s">
        <v>143</v>
      </c>
      <c r="D21" s="2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5" customHeight="1">
      <c r="B22" s="8"/>
      <c r="C22" s="23" t="s">
        <v>164</v>
      </c>
      <c r="D22" s="2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4.25" customHeight="1">
      <c r="B23" s="8"/>
      <c r="C23" s="25" t="s">
        <v>45</v>
      </c>
      <c r="D23" s="2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4.25" customHeight="1">
      <c r="B24" s="8" t="s">
        <v>46</v>
      </c>
      <c r="C24" s="23" t="s">
        <v>47</v>
      </c>
      <c r="D24" s="21">
        <v>10</v>
      </c>
      <c r="E24" s="11">
        <v>0.25</v>
      </c>
      <c r="F24" s="11">
        <v>1.5</v>
      </c>
      <c r="G24" s="11">
        <v>0.35</v>
      </c>
      <c r="H24" s="11">
        <v>16</v>
      </c>
      <c r="I24" s="11">
        <v>0.005</v>
      </c>
      <c r="J24" s="11">
        <v>0.05</v>
      </c>
      <c r="K24" s="11">
        <v>10</v>
      </c>
      <c r="L24" s="11"/>
      <c r="M24" s="11">
        <v>9</v>
      </c>
      <c r="N24" s="11">
        <v>6</v>
      </c>
      <c r="O24" s="11">
        <v>1</v>
      </c>
      <c r="P24" s="11">
        <v>0</v>
      </c>
    </row>
    <row r="25" spans="2:16" ht="24" customHeight="1">
      <c r="B25" s="8" t="s">
        <v>79</v>
      </c>
      <c r="C25" s="44" t="s">
        <v>165</v>
      </c>
      <c r="D25" s="21">
        <v>100</v>
      </c>
      <c r="E25" s="11">
        <v>13.9</v>
      </c>
      <c r="F25" s="11">
        <v>2.1</v>
      </c>
      <c r="G25" s="11">
        <v>9.6</v>
      </c>
      <c r="H25" s="11">
        <v>113</v>
      </c>
      <c r="I25" s="11">
        <v>0.07</v>
      </c>
      <c r="J25" s="11">
        <v>0.4</v>
      </c>
      <c r="K25" s="11">
        <v>0.02</v>
      </c>
      <c r="L25" s="11">
        <v>1</v>
      </c>
      <c r="M25" s="11">
        <v>35</v>
      </c>
      <c r="N25" s="11">
        <v>160</v>
      </c>
      <c r="O25" s="11">
        <v>23</v>
      </c>
      <c r="P25" s="11">
        <v>0.6</v>
      </c>
    </row>
    <row r="26" spans="2:16" ht="14.25" customHeight="1">
      <c r="B26" s="8"/>
      <c r="C26" s="23" t="s">
        <v>166</v>
      </c>
      <c r="D26" s="2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4.25" customHeight="1">
      <c r="B27" s="8"/>
      <c r="C27" s="23" t="s">
        <v>167</v>
      </c>
      <c r="D27" s="2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4.25" customHeight="1">
      <c r="B28" s="8"/>
      <c r="C28" s="23" t="s">
        <v>168</v>
      </c>
      <c r="D28" s="2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4.25" customHeight="1">
      <c r="B29" s="8"/>
      <c r="C29" s="23" t="s">
        <v>169</v>
      </c>
      <c r="D29" s="2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5" customHeight="1">
      <c r="B30" s="8" t="s">
        <v>50</v>
      </c>
      <c r="C30" s="24" t="s">
        <v>51</v>
      </c>
      <c r="D30" s="10">
        <v>150</v>
      </c>
      <c r="E30" s="11">
        <v>3.15</v>
      </c>
      <c r="F30" s="11">
        <v>6.6</v>
      </c>
      <c r="G30" s="11">
        <v>16.35</v>
      </c>
      <c r="H30" s="11">
        <v>138</v>
      </c>
      <c r="I30" s="11">
        <v>0.14</v>
      </c>
      <c r="J30" s="11">
        <v>5.1000000000000005</v>
      </c>
      <c r="K30" s="11">
        <v>0.06</v>
      </c>
      <c r="L30" s="11">
        <v>0.15</v>
      </c>
      <c r="M30" s="11">
        <v>39</v>
      </c>
      <c r="N30" s="11">
        <v>85.5</v>
      </c>
      <c r="O30" s="11">
        <v>28.5</v>
      </c>
      <c r="P30" s="11">
        <v>1.05</v>
      </c>
    </row>
    <row r="31" spans="2:16" ht="15.75" customHeight="1">
      <c r="B31" s="8"/>
      <c r="C31" s="23" t="s">
        <v>170</v>
      </c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6.5" customHeight="1">
      <c r="B32" s="8"/>
      <c r="C32" s="23" t="s">
        <v>171</v>
      </c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5.75" customHeight="1">
      <c r="B33" s="8"/>
      <c r="C33" s="23" t="s">
        <v>52</v>
      </c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5.75" customHeight="1">
      <c r="B34" s="40" t="s">
        <v>101</v>
      </c>
      <c r="C34" s="20" t="s">
        <v>102</v>
      </c>
      <c r="D34" s="21">
        <v>200</v>
      </c>
      <c r="E34" s="23">
        <v>0.5</v>
      </c>
      <c r="F34" s="23">
        <v>0</v>
      </c>
      <c r="G34" s="23">
        <v>27</v>
      </c>
      <c r="H34" s="23">
        <v>110</v>
      </c>
      <c r="I34" s="11">
        <v>0.01</v>
      </c>
      <c r="J34" s="11">
        <v>0.5</v>
      </c>
      <c r="K34" s="11">
        <v>0</v>
      </c>
      <c r="L34" s="11">
        <v>0</v>
      </c>
      <c r="M34" s="11">
        <v>28</v>
      </c>
      <c r="N34" s="11">
        <v>19</v>
      </c>
      <c r="O34" s="11">
        <v>7</v>
      </c>
      <c r="P34" s="11">
        <v>1.5</v>
      </c>
    </row>
    <row r="35" spans="2:16" ht="12.75" customHeight="1">
      <c r="B35" s="40"/>
      <c r="C35" s="25" t="s">
        <v>103</v>
      </c>
      <c r="D35" s="21"/>
      <c r="E35" s="23"/>
      <c r="F35" s="23"/>
      <c r="G35" s="23"/>
      <c r="H35" s="23"/>
      <c r="I35" s="11"/>
      <c r="J35" s="11"/>
      <c r="K35" s="11"/>
      <c r="L35" s="11"/>
      <c r="M35" s="11"/>
      <c r="N35" s="11"/>
      <c r="O35" s="11"/>
      <c r="P35" s="11"/>
    </row>
    <row r="36" spans="2:16" ht="12.75">
      <c r="B36" s="40"/>
      <c r="C36" s="25" t="s">
        <v>44</v>
      </c>
      <c r="D36" s="21"/>
      <c r="E36" s="23"/>
      <c r="F36" s="23"/>
      <c r="G36" s="23"/>
      <c r="H36" s="23"/>
      <c r="I36" s="11"/>
      <c r="J36" s="11"/>
      <c r="K36" s="11"/>
      <c r="L36" s="11"/>
      <c r="M36" s="11"/>
      <c r="N36" s="11"/>
      <c r="O36" s="11"/>
      <c r="P36" s="11"/>
    </row>
    <row r="37" spans="2:16" ht="12.75" customHeight="1">
      <c r="B37" s="8" t="s">
        <v>24</v>
      </c>
      <c r="C37" s="14" t="s">
        <v>25</v>
      </c>
      <c r="D37" s="15">
        <v>70</v>
      </c>
      <c r="E37" s="11">
        <v>1.98</v>
      </c>
      <c r="F37" s="11">
        <v>0.36</v>
      </c>
      <c r="G37" s="11">
        <v>10.02</v>
      </c>
      <c r="H37" s="11">
        <v>52.2</v>
      </c>
      <c r="I37" s="11">
        <v>0.054</v>
      </c>
      <c r="J37" s="11">
        <v>0</v>
      </c>
      <c r="K37" s="11">
        <v>0</v>
      </c>
      <c r="L37" s="11">
        <v>0.42</v>
      </c>
      <c r="M37" s="11">
        <v>10.5</v>
      </c>
      <c r="N37" s="11">
        <v>47.4</v>
      </c>
      <c r="O37" s="11">
        <v>14.1</v>
      </c>
      <c r="P37" s="11">
        <v>1.17</v>
      </c>
    </row>
    <row r="38" spans="2:16" ht="12.75" customHeight="1">
      <c r="B38" s="8"/>
      <c r="C38" s="12" t="s">
        <v>37</v>
      </c>
      <c r="D38" s="15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4.25" customHeight="1">
      <c r="B39" s="8" t="s">
        <v>35</v>
      </c>
      <c r="C39" s="14" t="s">
        <v>36</v>
      </c>
      <c r="D39" s="15">
        <v>40</v>
      </c>
      <c r="E39" s="11">
        <v>3</v>
      </c>
      <c r="F39" s="11">
        <v>1.16</v>
      </c>
      <c r="G39" s="11">
        <v>20.6</v>
      </c>
      <c r="H39" s="11">
        <v>104.8</v>
      </c>
      <c r="I39" s="11">
        <v>0.044</v>
      </c>
      <c r="J39" s="11">
        <v>0</v>
      </c>
      <c r="K39" s="11">
        <v>0</v>
      </c>
      <c r="L39" s="11">
        <v>0.68</v>
      </c>
      <c r="M39" s="11">
        <v>7.6</v>
      </c>
      <c r="N39" s="11">
        <v>26</v>
      </c>
      <c r="O39" s="11">
        <v>5.2</v>
      </c>
      <c r="P39" s="11">
        <v>0.48</v>
      </c>
    </row>
    <row r="40" spans="2:16" ht="14.25" customHeight="1">
      <c r="B40" s="8"/>
      <c r="C40" s="14" t="s">
        <v>172</v>
      </c>
      <c r="D40" s="15">
        <v>120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2.75" customHeight="1">
      <c r="B41" s="8"/>
      <c r="C41" s="12" t="s">
        <v>173</v>
      </c>
      <c r="D41" s="21">
        <v>75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2.75">
      <c r="B42" s="26"/>
      <c r="C42" s="28" t="s">
        <v>38</v>
      </c>
      <c r="D42" s="27"/>
      <c r="E42" s="16">
        <f aca="true" t="shared" si="0" ref="E42:P42">SUM(E13:E38)</f>
        <v>22.13</v>
      </c>
      <c r="F42" s="16">
        <f t="shared" si="0"/>
        <v>21.66</v>
      </c>
      <c r="G42" s="16">
        <f t="shared" si="0"/>
        <v>73.2</v>
      </c>
      <c r="H42" s="16">
        <f t="shared" si="0"/>
        <v>578.2</v>
      </c>
      <c r="I42" s="16">
        <f t="shared" si="0"/>
        <v>0.36100000000000004</v>
      </c>
      <c r="J42" s="16">
        <f t="shared" si="0"/>
        <v>34.43</v>
      </c>
      <c r="K42" s="16">
        <f t="shared" si="0"/>
        <v>10.08</v>
      </c>
      <c r="L42" s="16">
        <f t="shared" si="0"/>
        <v>6.95</v>
      </c>
      <c r="M42" s="16">
        <f t="shared" si="0"/>
        <v>163.3</v>
      </c>
      <c r="N42" s="16">
        <f t="shared" si="0"/>
        <v>379.79999999999995</v>
      </c>
      <c r="O42" s="16">
        <f t="shared" si="0"/>
        <v>106.64999999999999</v>
      </c>
      <c r="P42" s="16">
        <f t="shared" si="0"/>
        <v>5.62</v>
      </c>
    </row>
    <row r="43" spans="2:16" ht="12.75">
      <c r="B43" s="26"/>
      <c r="C43" s="37" t="s">
        <v>40</v>
      </c>
      <c r="D43" s="50">
        <f>SUM(D12:D42)</f>
        <v>1075</v>
      </c>
      <c r="E43" s="50">
        <f>SUM(E12:E42)</f>
        <v>47.26</v>
      </c>
      <c r="F43" s="50">
        <f>SUM(F12:F42)</f>
        <v>44.480000000000004</v>
      </c>
      <c r="G43" s="50">
        <f>SUM(G12:G42)</f>
        <v>167</v>
      </c>
      <c r="H43" s="50">
        <f>SUM(H12:H42)</f>
        <v>1261.2</v>
      </c>
      <c r="I43" s="50">
        <f>SUM(I12:I42)</f>
        <v>0.766</v>
      </c>
      <c r="J43" s="50">
        <f>SUM(J12:J42)</f>
        <v>68.86</v>
      </c>
      <c r="K43" s="50">
        <f>SUM(K12:K42)</f>
        <v>20.16</v>
      </c>
      <c r="L43" s="50">
        <f>SUM(L12:L42)</f>
        <v>14.58</v>
      </c>
      <c r="M43" s="50">
        <f>SUM(M12:M42)</f>
        <v>334.20000000000005</v>
      </c>
      <c r="N43" s="50">
        <f>SUM(N12:N42)</f>
        <v>785.5999999999999</v>
      </c>
      <c r="O43" s="50">
        <f>SUM(O12:O42)</f>
        <v>218.5</v>
      </c>
      <c r="P43" s="50">
        <f>SUM(P12:P42)</f>
        <v>11.719999999999999</v>
      </c>
    </row>
  </sheetData>
  <sheetProtection/>
  <mergeCells count="12"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  <mergeCell ref="M7:P8"/>
    <mergeCell ref="E8:G8"/>
  </mergeCells>
  <printOptions/>
  <pageMargins left="0" right="0" top="0" bottom="0" header="0" footer="0.5118055555555556"/>
  <pageSetup firstPageNumber="1" useFirstPageNumber="1" horizontalDpi="300" verticalDpi="300" orientation="portrait" paperSize="9" scale="65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AH55"/>
  <sheetViews>
    <sheetView view="pageBreakPreview" zoomScaleSheetLayoutView="100" zoomScalePageLayoutView="0" workbookViewId="0" topLeftCell="A1">
      <selection activeCell="B11" sqref="B11:P23"/>
    </sheetView>
  </sheetViews>
  <sheetFormatPr defaultColWidth="11.57421875" defaultRowHeight="12.75"/>
  <cols>
    <col min="1" max="2" width="11.57421875" style="0" customWidth="1"/>
    <col min="3" max="3" width="22.7109375" style="0" customWidth="1"/>
    <col min="4" max="4" width="9.57421875" style="0" customWidth="1"/>
    <col min="5" max="5" width="6.421875" style="0" customWidth="1"/>
    <col min="6" max="6" width="5.7109375" style="0" customWidth="1"/>
    <col min="7" max="7" width="6.57421875" style="0" customWidth="1"/>
    <col min="8" max="8" width="14.00390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  <col min="17" max="17" width="11.57421875" style="0" customWidth="1"/>
    <col min="18" max="18" width="11.28125" style="0" customWidth="1"/>
    <col min="19" max="20" width="0" style="0" hidden="1" customWidth="1"/>
  </cols>
  <sheetData>
    <row r="1" spans="2:16" ht="12.7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2:16" ht="15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16" ht="15.75" customHeight="1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2:16" ht="15.75">
      <c r="B4" s="53" t="s">
        <v>225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4" t="s">
        <v>174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2:16" ht="25.5">
      <c r="B7" s="51" t="s">
        <v>1</v>
      </c>
      <c r="C7" s="51" t="s">
        <v>2</v>
      </c>
      <c r="D7" s="51" t="s">
        <v>3</v>
      </c>
      <c r="E7" s="51" t="s">
        <v>4</v>
      </c>
      <c r="F7" s="51"/>
      <c r="G7" s="51"/>
      <c r="H7" s="4" t="s">
        <v>5</v>
      </c>
      <c r="I7" s="51" t="s">
        <v>6</v>
      </c>
      <c r="J7" s="51"/>
      <c r="K7" s="51"/>
      <c r="L7" s="51"/>
      <c r="M7" s="51" t="s">
        <v>7</v>
      </c>
      <c r="N7" s="51"/>
      <c r="O7" s="51"/>
      <c r="P7" s="51"/>
    </row>
    <row r="8" spans="2:16" ht="12.75">
      <c r="B8" s="51"/>
      <c r="C8" s="51"/>
      <c r="D8" s="51"/>
      <c r="E8" s="51" t="s">
        <v>8</v>
      </c>
      <c r="F8" s="51"/>
      <c r="G8" s="51"/>
      <c r="H8" s="4" t="s">
        <v>9</v>
      </c>
      <c r="I8" s="51"/>
      <c r="J8" s="51"/>
      <c r="K8" s="51"/>
      <c r="L8" s="51"/>
      <c r="M8" s="51"/>
      <c r="N8" s="51"/>
      <c r="O8" s="51"/>
      <c r="P8" s="51"/>
    </row>
    <row r="9" spans="2:16" ht="12.75">
      <c r="B9" s="51"/>
      <c r="C9" s="51"/>
      <c r="D9" s="51"/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19</v>
      </c>
      <c r="O9" s="4" t="s">
        <v>20</v>
      </c>
      <c r="P9" s="4" t="s">
        <v>21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18"/>
      <c r="C11" s="7" t="s">
        <v>26</v>
      </c>
      <c r="D11" s="17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2:16" ht="25.5" customHeight="1">
      <c r="B12" s="8" t="s">
        <v>27</v>
      </c>
      <c r="C12" s="20" t="s">
        <v>28</v>
      </c>
      <c r="D12" s="21">
        <v>60</v>
      </c>
      <c r="E12" s="11">
        <v>0.43</v>
      </c>
      <c r="F12" s="11">
        <v>6.06</v>
      </c>
      <c r="G12" s="11">
        <v>1.2</v>
      </c>
      <c r="H12" s="11">
        <v>61.2</v>
      </c>
      <c r="I12" s="11">
        <v>0.018</v>
      </c>
      <c r="J12" s="11">
        <v>3</v>
      </c>
      <c r="K12" s="11">
        <v>0</v>
      </c>
      <c r="L12" s="11">
        <v>2.7</v>
      </c>
      <c r="M12" s="11">
        <v>10.8</v>
      </c>
      <c r="N12" s="11">
        <v>19.8</v>
      </c>
      <c r="O12" s="11">
        <v>7.8</v>
      </c>
      <c r="P12" s="11">
        <v>0.3</v>
      </c>
    </row>
    <row r="13" spans="2:16" ht="13.5" customHeight="1">
      <c r="B13" s="22"/>
      <c r="C13" s="23" t="s">
        <v>29</v>
      </c>
      <c r="D13" s="2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ht="14.25" customHeight="1">
      <c r="B14" s="22"/>
      <c r="C14" s="23" t="s">
        <v>30</v>
      </c>
      <c r="D14" s="2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2:16" ht="12.75" customHeight="1">
      <c r="B15" s="22" t="s">
        <v>80</v>
      </c>
      <c r="C15" s="24" t="s">
        <v>219</v>
      </c>
      <c r="D15" s="21">
        <v>250</v>
      </c>
      <c r="E15" s="11">
        <v>1.93</v>
      </c>
      <c r="F15" s="11">
        <v>5.86</v>
      </c>
      <c r="G15" s="11">
        <v>12.59</v>
      </c>
      <c r="H15" s="11">
        <v>115.24</v>
      </c>
      <c r="I15" s="11">
        <v>0.06</v>
      </c>
      <c r="J15" s="11">
        <v>5.32</v>
      </c>
      <c r="K15" s="11">
        <v>0.03</v>
      </c>
      <c r="L15" s="11">
        <v>0.23</v>
      </c>
      <c r="M15" s="11">
        <v>29.09</v>
      </c>
      <c r="N15" s="11">
        <v>45.75</v>
      </c>
      <c r="O15" s="11">
        <v>23.6</v>
      </c>
      <c r="P15" s="11">
        <v>0.67</v>
      </c>
    </row>
    <row r="16" spans="2:16" ht="12.75" customHeight="1">
      <c r="B16" s="8"/>
      <c r="C16" s="23" t="s">
        <v>126</v>
      </c>
      <c r="D16" s="2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2:16" ht="12.75" customHeight="1">
      <c r="B17" s="8"/>
      <c r="C17" s="23" t="s">
        <v>175</v>
      </c>
      <c r="D17" s="2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2:16" ht="13.5" customHeight="1">
      <c r="B18" s="8"/>
      <c r="C18" s="23" t="s">
        <v>176</v>
      </c>
      <c r="D18" s="2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4.25" customHeight="1">
      <c r="B19" s="8"/>
      <c r="C19" s="23" t="s">
        <v>143</v>
      </c>
      <c r="D19" s="2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2.75">
      <c r="B20" s="8"/>
      <c r="C20" s="23" t="s">
        <v>142</v>
      </c>
      <c r="D20" s="2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5.75" customHeight="1">
      <c r="B21" s="8"/>
      <c r="C21" s="23" t="s">
        <v>45</v>
      </c>
      <c r="D21" s="2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2.75" customHeight="1">
      <c r="B22" s="8" t="s">
        <v>46</v>
      </c>
      <c r="C22" s="23" t="s">
        <v>47</v>
      </c>
      <c r="D22" s="21">
        <v>10</v>
      </c>
      <c r="E22" s="11">
        <v>0.25</v>
      </c>
      <c r="F22" s="11">
        <v>1.5</v>
      </c>
      <c r="G22" s="11">
        <v>0.35</v>
      </c>
      <c r="H22" s="11">
        <v>16</v>
      </c>
      <c r="I22" s="11">
        <v>0.005</v>
      </c>
      <c r="J22" s="11">
        <v>0.05</v>
      </c>
      <c r="K22" s="11">
        <v>10</v>
      </c>
      <c r="L22" s="11"/>
      <c r="M22" s="11">
        <v>9</v>
      </c>
      <c r="N22" s="11">
        <v>6</v>
      </c>
      <c r="O22" s="11">
        <v>1</v>
      </c>
      <c r="P22" s="11">
        <v>0</v>
      </c>
    </row>
    <row r="23" spans="2:34" ht="23.25" customHeight="1">
      <c r="B23" s="22" t="s">
        <v>81</v>
      </c>
      <c r="C23" s="24" t="s">
        <v>220</v>
      </c>
      <c r="D23" s="21">
        <v>90</v>
      </c>
      <c r="E23" s="11">
        <v>28.01</v>
      </c>
      <c r="F23" s="11">
        <v>18.56</v>
      </c>
      <c r="G23" s="11">
        <v>0.27</v>
      </c>
      <c r="H23" s="11">
        <v>280.12</v>
      </c>
      <c r="I23" s="11">
        <v>0.05</v>
      </c>
      <c r="J23" s="11">
        <v>0</v>
      </c>
      <c r="K23" s="11">
        <v>0.12</v>
      </c>
      <c r="L23" s="11">
        <v>0.74</v>
      </c>
      <c r="M23" s="11">
        <v>11.13</v>
      </c>
      <c r="N23" s="11">
        <v>217.12</v>
      </c>
      <c r="O23" s="11">
        <v>30.82</v>
      </c>
      <c r="P23" s="11">
        <v>2.58</v>
      </c>
      <c r="S23" s="22"/>
      <c r="T23" s="24"/>
      <c r="U23" s="21"/>
      <c r="V23" s="2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2:34" ht="15" customHeight="1">
      <c r="B24" s="8"/>
      <c r="C24" s="23" t="s">
        <v>213</v>
      </c>
      <c r="D24" s="2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S24" s="8"/>
      <c r="T24" s="23"/>
      <c r="U24" s="21"/>
      <c r="V24" s="2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2:34" ht="15" customHeight="1">
      <c r="B25" s="8"/>
      <c r="C25" s="23" t="s">
        <v>117</v>
      </c>
      <c r="D25" s="2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S25" s="8"/>
      <c r="T25" s="23"/>
      <c r="U25" s="21"/>
      <c r="V25" s="2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2:34" ht="15" customHeight="1">
      <c r="B26" s="22" t="s">
        <v>82</v>
      </c>
      <c r="C26" s="23" t="s">
        <v>83</v>
      </c>
      <c r="D26" s="21">
        <v>30</v>
      </c>
      <c r="E26" s="11">
        <v>1.03</v>
      </c>
      <c r="F26" s="11">
        <v>2.1</v>
      </c>
      <c r="G26" s="11">
        <v>2.66</v>
      </c>
      <c r="H26" s="11">
        <v>33.5</v>
      </c>
      <c r="I26" s="11">
        <v>0.01</v>
      </c>
      <c r="J26" s="11">
        <v>0.2</v>
      </c>
      <c r="K26" s="11">
        <v>0.01</v>
      </c>
      <c r="L26" s="11">
        <v>0.04</v>
      </c>
      <c r="M26" s="11">
        <v>35.9</v>
      </c>
      <c r="N26" s="11">
        <v>27.9</v>
      </c>
      <c r="O26" s="11">
        <v>4.4</v>
      </c>
      <c r="P26" s="11">
        <v>0.05</v>
      </c>
      <c r="S26" s="8"/>
      <c r="T26" s="23"/>
      <c r="U26" s="21"/>
      <c r="V26" s="2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2:34" ht="15" customHeight="1">
      <c r="B27" s="22"/>
      <c r="C27" s="23" t="s">
        <v>84</v>
      </c>
      <c r="D27" s="2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S27" s="8"/>
      <c r="T27" s="23"/>
      <c r="U27" s="21"/>
      <c r="V27" s="2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2:34" ht="15" customHeight="1">
      <c r="B28" s="22"/>
      <c r="C28" s="30" t="s">
        <v>85</v>
      </c>
      <c r="D28" s="2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S28" s="8"/>
      <c r="T28" s="23"/>
      <c r="U28" s="21"/>
      <c r="V28" s="2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2:34" ht="15" customHeight="1">
      <c r="B29" s="8"/>
      <c r="C29" s="23" t="s">
        <v>86</v>
      </c>
      <c r="D29" s="2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S29" s="8"/>
      <c r="T29" s="23"/>
      <c r="U29" s="21"/>
      <c r="V29" s="2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2:32" ht="15" customHeight="1">
      <c r="B30" s="8"/>
      <c r="C30" s="25" t="s">
        <v>87</v>
      </c>
      <c r="D30" s="2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S30" s="45"/>
      <c r="T30" s="46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</row>
    <row r="31" spans="2:16" ht="15" customHeight="1">
      <c r="B31" s="22" t="s">
        <v>88</v>
      </c>
      <c r="C31" s="24" t="s">
        <v>177</v>
      </c>
      <c r="D31" s="21">
        <v>150</v>
      </c>
      <c r="E31" s="11">
        <v>5.55</v>
      </c>
      <c r="F31" s="11">
        <v>5.4</v>
      </c>
      <c r="G31" s="11">
        <v>5.85</v>
      </c>
      <c r="H31" s="11">
        <v>94.5</v>
      </c>
      <c r="I31" s="11">
        <v>0.06</v>
      </c>
      <c r="J31" s="11">
        <v>25.5</v>
      </c>
      <c r="K31" s="11">
        <v>0.05</v>
      </c>
      <c r="L31" s="11">
        <v>1.05</v>
      </c>
      <c r="M31" s="11">
        <v>91.5</v>
      </c>
      <c r="N31" s="11">
        <v>82.5</v>
      </c>
      <c r="O31" s="11">
        <v>36</v>
      </c>
      <c r="P31" s="11">
        <v>1.5</v>
      </c>
    </row>
    <row r="32" spans="2:16" ht="21" customHeight="1">
      <c r="B32" s="22"/>
      <c r="C32" s="23" t="s">
        <v>178</v>
      </c>
      <c r="D32" s="2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3.5" customHeight="1">
      <c r="B33" s="22"/>
      <c r="C33" s="13" t="s">
        <v>23</v>
      </c>
      <c r="D33" s="2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5.75" customHeight="1">
      <c r="B34" s="8" t="s">
        <v>66</v>
      </c>
      <c r="C34" s="9" t="s">
        <v>149</v>
      </c>
      <c r="D34" s="21">
        <v>200</v>
      </c>
      <c r="E34" s="11">
        <v>1</v>
      </c>
      <c r="F34" s="11">
        <v>0</v>
      </c>
      <c r="G34" s="11">
        <v>0</v>
      </c>
      <c r="H34" s="11">
        <v>110</v>
      </c>
      <c r="I34" s="11">
        <v>0.04</v>
      </c>
      <c r="J34" s="11">
        <v>8</v>
      </c>
      <c r="K34" s="11">
        <v>0</v>
      </c>
      <c r="L34" s="11">
        <v>0</v>
      </c>
      <c r="M34" s="11">
        <v>40</v>
      </c>
      <c r="N34" s="11">
        <v>0</v>
      </c>
      <c r="O34" s="11">
        <v>0</v>
      </c>
      <c r="P34" s="11">
        <v>0.4</v>
      </c>
    </row>
    <row r="35" spans="2:16" ht="15.75" customHeight="1">
      <c r="B35" s="8"/>
      <c r="C35" s="9" t="s">
        <v>179</v>
      </c>
      <c r="D35" s="15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5" customHeight="1">
      <c r="B36" s="8"/>
      <c r="C36" s="9" t="s">
        <v>150</v>
      </c>
      <c r="D36" s="15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2.75" hidden="1">
      <c r="B37" s="26"/>
      <c r="C37" s="13" t="s">
        <v>151</v>
      </c>
      <c r="D37" s="27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2:16" ht="15.75" customHeight="1">
      <c r="B38" s="8" t="s">
        <v>24</v>
      </c>
      <c r="C38" s="14" t="s">
        <v>25</v>
      </c>
      <c r="D38" s="15">
        <v>70</v>
      </c>
      <c r="E38" s="11">
        <v>1.98</v>
      </c>
      <c r="F38" s="11">
        <v>0.36</v>
      </c>
      <c r="G38" s="11">
        <v>10.02</v>
      </c>
      <c r="H38" s="11">
        <v>52.2</v>
      </c>
      <c r="I38" s="11">
        <v>0.054</v>
      </c>
      <c r="J38" s="11">
        <v>0</v>
      </c>
      <c r="K38" s="11">
        <v>0</v>
      </c>
      <c r="L38" s="11">
        <v>0.42</v>
      </c>
      <c r="M38" s="11">
        <v>10.5</v>
      </c>
      <c r="N38" s="11">
        <v>47.4</v>
      </c>
      <c r="O38" s="11">
        <v>14.1</v>
      </c>
      <c r="P38" s="11">
        <v>1.17</v>
      </c>
    </row>
    <row r="39" spans="2:16" ht="15" customHeight="1">
      <c r="B39" s="8"/>
      <c r="C39" s="12" t="s">
        <v>131</v>
      </c>
      <c r="D39" s="15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5" customHeight="1">
      <c r="B40" s="8" t="s">
        <v>35</v>
      </c>
      <c r="C40" s="14" t="s">
        <v>180</v>
      </c>
      <c r="D40" s="15">
        <v>40</v>
      </c>
      <c r="E40" s="11">
        <v>3</v>
      </c>
      <c r="F40" s="11">
        <v>1.16</v>
      </c>
      <c r="G40" s="11">
        <v>20.6</v>
      </c>
      <c r="H40" s="11">
        <v>104.8</v>
      </c>
      <c r="I40" s="11">
        <v>0.044</v>
      </c>
      <c r="J40" s="11">
        <v>0</v>
      </c>
      <c r="K40" s="11">
        <v>0</v>
      </c>
      <c r="L40" s="11">
        <v>0.68</v>
      </c>
      <c r="M40" s="11">
        <v>7.6</v>
      </c>
      <c r="N40" s="11">
        <v>26</v>
      </c>
      <c r="O40" s="11">
        <v>5.2</v>
      </c>
      <c r="P40" s="11">
        <v>0.48</v>
      </c>
    </row>
    <row r="41" spans="2:16" ht="15" customHeight="1">
      <c r="B41" s="8"/>
      <c r="C41" s="14" t="s">
        <v>181</v>
      </c>
      <c r="D41" s="21">
        <v>120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2.75">
      <c r="B42" s="26"/>
      <c r="C42" s="28" t="s">
        <v>38</v>
      </c>
      <c r="D42" s="27"/>
      <c r="E42" s="16">
        <f aca="true" t="shared" si="0" ref="E42:P42">SUM(E12:E39)</f>
        <v>40.18</v>
      </c>
      <c r="F42" s="16">
        <f t="shared" si="0"/>
        <v>39.839999999999996</v>
      </c>
      <c r="G42" s="16">
        <f t="shared" si="0"/>
        <v>32.94</v>
      </c>
      <c r="H42" s="16">
        <f>SUM(H12:H40)</f>
        <v>867.56</v>
      </c>
      <c r="I42" s="16">
        <f t="shared" si="0"/>
        <v>0.29700000000000004</v>
      </c>
      <c r="J42" s="16">
        <f t="shared" si="0"/>
        <v>42.07</v>
      </c>
      <c r="K42" s="16">
        <f t="shared" si="0"/>
        <v>10.209999999999999</v>
      </c>
      <c r="L42" s="16">
        <f t="shared" si="0"/>
        <v>5.18</v>
      </c>
      <c r="M42" s="16">
        <f t="shared" si="0"/>
        <v>237.92000000000002</v>
      </c>
      <c r="N42" s="16">
        <f t="shared" si="0"/>
        <v>446.46999999999997</v>
      </c>
      <c r="O42" s="16">
        <f t="shared" si="0"/>
        <v>117.72</v>
      </c>
      <c r="P42" s="16">
        <f t="shared" si="0"/>
        <v>6.67</v>
      </c>
    </row>
    <row r="43" spans="2:16" ht="12.75">
      <c r="B43" s="26"/>
      <c r="C43" s="28"/>
      <c r="D43" s="27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2:16" ht="12.75">
      <c r="B44" s="26"/>
      <c r="C44" s="29"/>
      <c r="D44" s="47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2:16" ht="12" customHeight="1">
      <c r="B45" s="26"/>
      <c r="C45" s="30"/>
      <c r="D45" s="47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2:16" ht="14.25" customHeight="1">
      <c r="B46" s="41"/>
      <c r="C46" s="29"/>
      <c r="D46" s="27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2:16" ht="12.75">
      <c r="B47" s="26"/>
      <c r="C47" s="30"/>
      <c r="D47" s="27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2:16" ht="12.75">
      <c r="B48" s="26"/>
      <c r="C48" s="25"/>
      <c r="D48" s="27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2:16" ht="12.75">
      <c r="B49" s="26"/>
      <c r="C49" s="23"/>
      <c r="D49" s="27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2:16" ht="12.75">
      <c r="B50" s="26"/>
      <c r="C50" s="13"/>
      <c r="D50" s="27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2:16" ht="12.75">
      <c r="B51" s="26"/>
      <c r="C51" s="36"/>
      <c r="D51" s="27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2:16" ht="12.75">
      <c r="B52" s="26"/>
      <c r="C52" s="36"/>
      <c r="D52" s="27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2:16" ht="12.75">
      <c r="B53" s="26"/>
      <c r="C53" s="36"/>
      <c r="D53" s="27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2:16" ht="12.75">
      <c r="B54" s="26"/>
      <c r="C54" s="28"/>
      <c r="D54" s="27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2:16" ht="12.75">
      <c r="B55" s="26"/>
      <c r="C55" s="37" t="s">
        <v>40</v>
      </c>
      <c r="D55" s="26"/>
      <c r="E55" s="16" t="e">
        <f>E42+#REF!+E54</f>
        <v>#REF!</v>
      </c>
      <c r="F55" s="16" t="e">
        <f>F42+#REF!+F54</f>
        <v>#REF!</v>
      </c>
      <c r="G55" s="16" t="e">
        <f>G42+#REF!+G54</f>
        <v>#REF!</v>
      </c>
      <c r="H55" s="16" t="e">
        <f>H42+#REF!+H54</f>
        <v>#REF!</v>
      </c>
      <c r="I55" s="16" t="e">
        <f>I42+#REF!+I54</f>
        <v>#REF!</v>
      </c>
      <c r="J55" s="16" t="e">
        <f>J42+#REF!+J54</f>
        <v>#REF!</v>
      </c>
      <c r="K55" s="16" t="e">
        <f>K42+#REF!+K54</f>
        <v>#REF!</v>
      </c>
      <c r="L55" s="16" t="e">
        <f>L42+#REF!+L54</f>
        <v>#REF!</v>
      </c>
      <c r="M55" s="16" t="e">
        <f>M42+#REF!+M54</f>
        <v>#REF!</v>
      </c>
      <c r="N55" s="16" t="e">
        <f>N42+#REF!+N54</f>
        <v>#REF!</v>
      </c>
      <c r="O55" s="16" t="e">
        <f>O42+#REF!+O54</f>
        <v>#REF!</v>
      </c>
      <c r="P55" s="16" t="e">
        <f>P42+#REF!+P54</f>
        <v>#REF!</v>
      </c>
    </row>
  </sheetData>
  <sheetProtection/>
  <mergeCells count="12"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  <mergeCell ref="M7:P8"/>
    <mergeCell ref="E8:G8"/>
  </mergeCells>
  <printOptions/>
  <pageMargins left="0" right="0" top="0" bottom="0" header="0" footer="0.5118055555555556"/>
  <pageSetup horizontalDpi="300" verticalDpi="300" orientation="portrait" paperSize="9" scale="65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P55"/>
  <sheetViews>
    <sheetView view="pageBreakPreview" zoomScaleSheetLayoutView="100" zoomScalePageLayoutView="0" workbookViewId="0" topLeftCell="A1">
      <selection activeCell="B11" sqref="B11:P23"/>
    </sheetView>
  </sheetViews>
  <sheetFormatPr defaultColWidth="11.57421875" defaultRowHeight="12.75"/>
  <cols>
    <col min="1" max="2" width="11.57421875" style="0" customWidth="1"/>
    <col min="3" max="3" width="24.851562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2:16" ht="15.75">
      <c r="B2" s="53" t="s">
        <v>89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16" ht="15.75" customHeight="1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2:16" ht="15.75">
      <c r="B4" s="53" t="s">
        <v>225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4" t="s">
        <v>211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2:16" ht="25.5">
      <c r="B7" s="51" t="s">
        <v>1</v>
      </c>
      <c r="C7" s="51" t="s">
        <v>2</v>
      </c>
      <c r="D7" s="51" t="s">
        <v>3</v>
      </c>
      <c r="E7" s="51" t="s">
        <v>4</v>
      </c>
      <c r="F7" s="51"/>
      <c r="G7" s="51"/>
      <c r="H7" s="4" t="s">
        <v>5</v>
      </c>
      <c r="I7" s="51" t="s">
        <v>6</v>
      </c>
      <c r="J7" s="51"/>
      <c r="K7" s="51"/>
      <c r="L7" s="51"/>
      <c r="M7" s="51" t="s">
        <v>7</v>
      </c>
      <c r="N7" s="51"/>
      <c r="O7" s="51"/>
      <c r="P7" s="51"/>
    </row>
    <row r="8" spans="2:16" ht="25.5">
      <c r="B8" s="51"/>
      <c r="C8" s="51"/>
      <c r="D8" s="51"/>
      <c r="E8" s="51" t="s">
        <v>8</v>
      </c>
      <c r="F8" s="51"/>
      <c r="G8" s="51"/>
      <c r="H8" s="4" t="s">
        <v>9</v>
      </c>
      <c r="I8" s="51"/>
      <c r="J8" s="51"/>
      <c r="K8" s="51"/>
      <c r="L8" s="51"/>
      <c r="M8" s="51"/>
      <c r="N8" s="51"/>
      <c r="O8" s="51"/>
      <c r="P8" s="51"/>
    </row>
    <row r="9" spans="2:16" ht="12.75">
      <c r="B9" s="51"/>
      <c r="C9" s="51"/>
      <c r="D9" s="51"/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19</v>
      </c>
      <c r="O9" s="4" t="s">
        <v>20</v>
      </c>
      <c r="P9" s="4" t="s">
        <v>21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18"/>
      <c r="C11" s="7" t="s">
        <v>26</v>
      </c>
      <c r="D11" s="17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2:16" ht="14.25" customHeight="1">
      <c r="B12" s="22" t="s">
        <v>113</v>
      </c>
      <c r="C12" s="20" t="s">
        <v>182</v>
      </c>
      <c r="D12" s="21">
        <v>60</v>
      </c>
      <c r="E12" s="11">
        <v>0.96</v>
      </c>
      <c r="F12" s="11">
        <v>6.06</v>
      </c>
      <c r="G12" s="11">
        <v>1.8</v>
      </c>
      <c r="H12" s="11">
        <v>65.4</v>
      </c>
      <c r="I12" s="11">
        <v>0.012</v>
      </c>
      <c r="J12" s="11">
        <v>11.34</v>
      </c>
      <c r="K12" s="11">
        <v>0</v>
      </c>
      <c r="L12" s="11">
        <v>2.7</v>
      </c>
      <c r="M12" s="11">
        <v>25.8</v>
      </c>
      <c r="N12" s="11">
        <v>19.2</v>
      </c>
      <c r="O12" s="11">
        <v>9</v>
      </c>
      <c r="P12" s="11">
        <v>0.36</v>
      </c>
    </row>
    <row r="13" spans="2:16" ht="15" customHeight="1">
      <c r="B13" s="22"/>
      <c r="C13" s="23" t="s">
        <v>183</v>
      </c>
      <c r="D13" s="2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ht="14.25" customHeight="1">
      <c r="B14" s="22"/>
      <c r="C14" s="23" t="s">
        <v>114</v>
      </c>
      <c r="D14" s="2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2:16" ht="15" customHeight="1">
      <c r="B15" s="22"/>
      <c r="C15" s="23" t="s">
        <v>30</v>
      </c>
      <c r="D15" s="2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2:16" ht="28.5" customHeight="1">
      <c r="B16" s="8" t="s">
        <v>90</v>
      </c>
      <c r="C16" s="24" t="s">
        <v>91</v>
      </c>
      <c r="D16" s="21">
        <v>250</v>
      </c>
      <c r="E16" s="11">
        <v>2.3000000000000003</v>
      </c>
      <c r="F16" s="11">
        <v>4.25</v>
      </c>
      <c r="G16" s="11">
        <v>15.13</v>
      </c>
      <c r="H16" s="11">
        <v>108</v>
      </c>
      <c r="I16" s="11">
        <v>0.2</v>
      </c>
      <c r="J16" s="11">
        <v>8.68</v>
      </c>
      <c r="K16" s="11">
        <v>0.04</v>
      </c>
      <c r="L16" s="11">
        <v>0.23</v>
      </c>
      <c r="M16" s="11">
        <v>19</v>
      </c>
      <c r="N16" s="11">
        <v>65.8</v>
      </c>
      <c r="O16" s="11">
        <v>26</v>
      </c>
      <c r="P16" s="11">
        <v>0.9</v>
      </c>
    </row>
    <row r="17" spans="2:16" ht="28.5" customHeight="1">
      <c r="B17" s="8"/>
      <c r="C17" s="24" t="s">
        <v>126</v>
      </c>
      <c r="D17" s="2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2:16" ht="13.5" customHeight="1">
      <c r="B18" s="8"/>
      <c r="C18" s="23" t="s">
        <v>59</v>
      </c>
      <c r="D18" s="2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22.5" customHeight="1">
      <c r="B19" s="8"/>
      <c r="C19" s="23" t="s">
        <v>184</v>
      </c>
      <c r="D19" s="2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4.25" customHeight="1">
      <c r="B20" s="8"/>
      <c r="C20" s="23" t="s">
        <v>142</v>
      </c>
      <c r="D20" s="2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5" customHeight="1">
      <c r="B21" s="8"/>
      <c r="C21" s="23" t="s">
        <v>143</v>
      </c>
      <c r="D21" s="2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5" customHeight="1">
      <c r="B22" s="8"/>
      <c r="C22" s="13" t="s">
        <v>108</v>
      </c>
      <c r="D22" s="2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2.75">
      <c r="B23" s="8" t="s">
        <v>92</v>
      </c>
      <c r="C23" s="24" t="s">
        <v>215</v>
      </c>
      <c r="D23" s="21">
        <v>150</v>
      </c>
      <c r="E23" s="11">
        <v>12.88</v>
      </c>
      <c r="F23" s="11">
        <v>13.24</v>
      </c>
      <c r="G23" s="11">
        <v>18.73</v>
      </c>
      <c r="H23" s="11">
        <v>246.23</v>
      </c>
      <c r="I23" s="11">
        <v>0.16</v>
      </c>
      <c r="J23" s="11">
        <v>22.11</v>
      </c>
      <c r="K23" s="11">
        <v>22.16</v>
      </c>
      <c r="L23" s="11">
        <v>0</v>
      </c>
      <c r="M23" s="11">
        <v>23.65</v>
      </c>
      <c r="N23" s="11">
        <v>175.3</v>
      </c>
      <c r="O23" s="11">
        <v>40.42</v>
      </c>
      <c r="P23" s="11">
        <v>2.67</v>
      </c>
    </row>
    <row r="24" spans="2:16" ht="12.75" customHeight="1">
      <c r="B24" s="8"/>
      <c r="C24" s="23" t="s">
        <v>214</v>
      </c>
      <c r="D24" s="2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ht="13.5" customHeight="1">
      <c r="B25" s="8"/>
      <c r="C25" s="13" t="s">
        <v>23</v>
      </c>
      <c r="D25" s="2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14.25" customHeight="1">
      <c r="B26" s="8"/>
      <c r="C26" s="23" t="s">
        <v>142</v>
      </c>
      <c r="D26" s="2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4.25" customHeight="1">
      <c r="B27" s="8"/>
      <c r="C27" s="23" t="s">
        <v>185</v>
      </c>
      <c r="D27" s="2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5" customHeight="1">
      <c r="B28" s="8"/>
      <c r="C28" s="23" t="s">
        <v>170</v>
      </c>
      <c r="D28" s="2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5.75" customHeight="1">
      <c r="B29" s="40" t="s">
        <v>41</v>
      </c>
      <c r="C29" s="20" t="s">
        <v>42</v>
      </c>
      <c r="D29" s="21">
        <v>200</v>
      </c>
      <c r="E29" s="23">
        <v>0.1</v>
      </c>
      <c r="F29" s="23">
        <v>0</v>
      </c>
      <c r="G29" s="23">
        <v>15</v>
      </c>
      <c r="H29" s="23">
        <v>60</v>
      </c>
      <c r="I29" s="11">
        <v>0</v>
      </c>
      <c r="J29" s="11">
        <v>0</v>
      </c>
      <c r="K29" s="11">
        <v>0</v>
      </c>
      <c r="L29" s="11">
        <v>0</v>
      </c>
      <c r="M29" s="11">
        <v>11</v>
      </c>
      <c r="N29" s="11">
        <v>3</v>
      </c>
      <c r="O29" s="11">
        <v>1</v>
      </c>
      <c r="P29" s="11">
        <v>0.3</v>
      </c>
    </row>
    <row r="30" spans="2:16" ht="12.75" customHeight="1">
      <c r="B30" s="40"/>
      <c r="C30" s="25" t="s">
        <v>43</v>
      </c>
      <c r="D30" s="21"/>
      <c r="E30" s="23"/>
      <c r="F30" s="23"/>
      <c r="G30" s="23"/>
      <c r="H30" s="23"/>
      <c r="I30" s="11"/>
      <c r="J30" s="11"/>
      <c r="K30" s="11"/>
      <c r="L30" s="11"/>
      <c r="M30" s="11"/>
      <c r="N30" s="11"/>
      <c r="O30" s="11"/>
      <c r="P30" s="11"/>
    </row>
    <row r="31" spans="2:16" ht="12.75">
      <c r="B31" s="40"/>
      <c r="C31" s="25" t="s">
        <v>111</v>
      </c>
      <c r="D31" s="21"/>
      <c r="E31" s="23"/>
      <c r="F31" s="23"/>
      <c r="G31" s="23"/>
      <c r="H31" s="23"/>
      <c r="I31" s="11"/>
      <c r="J31" s="11"/>
      <c r="K31" s="11"/>
      <c r="L31" s="11"/>
      <c r="M31" s="11"/>
      <c r="N31" s="11"/>
      <c r="O31" s="11"/>
      <c r="P31" s="11"/>
    </row>
    <row r="32" spans="2:16" ht="17.25" customHeight="1">
      <c r="B32" s="8" t="s">
        <v>24</v>
      </c>
      <c r="C32" s="14" t="s">
        <v>25</v>
      </c>
      <c r="D32" s="15">
        <v>70</v>
      </c>
      <c r="E32" s="11">
        <v>1.98</v>
      </c>
      <c r="F32" s="11">
        <v>0.36</v>
      </c>
      <c r="G32" s="11">
        <v>10.02</v>
      </c>
      <c r="H32" s="11">
        <v>52.2</v>
      </c>
      <c r="I32" s="11">
        <v>0.054</v>
      </c>
      <c r="J32" s="11">
        <v>0</v>
      </c>
      <c r="K32" s="11">
        <v>0</v>
      </c>
      <c r="L32" s="11">
        <v>0.42</v>
      </c>
      <c r="M32" s="11">
        <v>10.5</v>
      </c>
      <c r="N32" s="11">
        <v>47.4</v>
      </c>
      <c r="O32" s="11">
        <v>14.1</v>
      </c>
      <c r="P32" s="11">
        <v>1.17</v>
      </c>
    </row>
    <row r="33" spans="2:16" ht="15" customHeight="1">
      <c r="B33" s="8"/>
      <c r="C33" s="12" t="s">
        <v>131</v>
      </c>
      <c r="D33" s="15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5" customHeight="1">
      <c r="B34" s="8" t="s">
        <v>35</v>
      </c>
      <c r="C34" s="14" t="s">
        <v>186</v>
      </c>
      <c r="D34" s="15">
        <v>120</v>
      </c>
      <c r="E34" s="11">
        <v>3</v>
      </c>
      <c r="F34" s="11">
        <v>1.16</v>
      </c>
      <c r="G34" s="11">
        <v>20.6</v>
      </c>
      <c r="H34" s="11">
        <v>104.8</v>
      </c>
      <c r="I34" s="11">
        <v>0.044</v>
      </c>
      <c r="J34" s="11">
        <v>0</v>
      </c>
      <c r="K34" s="11">
        <v>0</v>
      </c>
      <c r="L34" s="11">
        <v>0.68</v>
      </c>
      <c r="M34" s="11">
        <v>7.6</v>
      </c>
      <c r="N34" s="11">
        <v>26</v>
      </c>
      <c r="O34" s="11">
        <v>5.2</v>
      </c>
      <c r="P34" s="11">
        <v>0.48</v>
      </c>
    </row>
    <row r="35" spans="2:16" ht="15" customHeight="1">
      <c r="B35" s="8"/>
      <c r="C35" s="12" t="s">
        <v>187</v>
      </c>
      <c r="D35" s="21">
        <v>45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2.75">
      <c r="B36" s="26"/>
      <c r="C36" s="28" t="s">
        <v>38</v>
      </c>
      <c r="D36" s="27"/>
      <c r="E36" s="16">
        <f>SUM(E12:E33)</f>
        <v>18.220000000000002</v>
      </c>
      <c r="F36" s="16">
        <f>SUM(F12:F33)</f>
        <v>23.909999999999997</v>
      </c>
      <c r="G36" s="16">
        <f>SUM(G12:G33)</f>
        <v>60.67999999999999</v>
      </c>
      <c r="H36" s="16">
        <f>SUM(H12:H35)</f>
        <v>636.63</v>
      </c>
      <c r="I36" s="16">
        <f aca="true" t="shared" si="0" ref="I36:P36">SUM(I12:I33)</f>
        <v>0.426</v>
      </c>
      <c r="J36" s="16">
        <f t="shared" si="0"/>
        <v>42.129999999999995</v>
      </c>
      <c r="K36" s="16">
        <f t="shared" si="0"/>
        <v>22.2</v>
      </c>
      <c r="L36" s="16">
        <f t="shared" si="0"/>
        <v>3.35</v>
      </c>
      <c r="M36" s="16">
        <f t="shared" si="0"/>
        <v>89.94999999999999</v>
      </c>
      <c r="N36" s="16">
        <f t="shared" si="0"/>
        <v>310.7</v>
      </c>
      <c r="O36" s="16">
        <f t="shared" si="0"/>
        <v>90.52</v>
      </c>
      <c r="P36" s="16">
        <f t="shared" si="0"/>
        <v>5.3999999999999995</v>
      </c>
    </row>
    <row r="37" spans="2:16" ht="12.75">
      <c r="B37" s="26"/>
      <c r="C37" s="28"/>
      <c r="D37" s="27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2:16" ht="12.75">
      <c r="B38" s="41"/>
      <c r="C38" s="29"/>
      <c r="D38" s="47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2:16" ht="12" customHeight="1">
      <c r="B39" s="26"/>
      <c r="C39" s="30"/>
      <c r="D39" s="47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2:16" ht="12" customHeight="1">
      <c r="B40" s="31"/>
      <c r="C40" s="32"/>
      <c r="D40" s="33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2" customHeight="1">
      <c r="B41" s="34"/>
      <c r="C41" s="35"/>
      <c r="D41" s="33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2" customHeight="1">
      <c r="B42" s="34"/>
      <c r="C42" s="13"/>
      <c r="D42" s="33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2" customHeight="1">
      <c r="B43" s="34"/>
      <c r="C43" s="23"/>
      <c r="D43" s="33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2" customHeight="1">
      <c r="B44" s="34"/>
      <c r="C44" s="13"/>
      <c r="D44" s="33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2" customHeight="1">
      <c r="B45" s="34"/>
      <c r="C45" s="36"/>
      <c r="D45" s="33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12" customHeight="1">
      <c r="B46" s="34"/>
      <c r="C46" s="36"/>
      <c r="D46" s="33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2" customHeight="1">
      <c r="B47" s="34"/>
      <c r="C47" s="23"/>
      <c r="D47" s="33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5" customHeight="1">
      <c r="B48" s="34"/>
      <c r="C48" s="36"/>
      <c r="D48" s="33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2.75">
      <c r="B49" s="34"/>
      <c r="C49" s="36"/>
      <c r="D49" s="33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2.75">
      <c r="B50" s="34"/>
      <c r="C50" s="36"/>
      <c r="D50" s="33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2.75">
      <c r="B51" s="34"/>
      <c r="C51" s="13"/>
      <c r="D51" s="33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2.75">
      <c r="B52" s="34"/>
      <c r="C52" s="35"/>
      <c r="D52" s="33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2.75">
      <c r="B53" s="34"/>
      <c r="C53" s="36"/>
      <c r="D53" s="33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2.75">
      <c r="B54" s="26"/>
      <c r="C54" s="28"/>
      <c r="D54" s="27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2:16" ht="12.75">
      <c r="B55" s="26"/>
      <c r="C55" s="37" t="s">
        <v>40</v>
      </c>
      <c r="D55" s="26"/>
      <c r="E55" s="16" t="e">
        <f>E36+#REF!+E54</f>
        <v>#REF!</v>
      </c>
      <c r="F55" s="16" t="e">
        <f>F36+#REF!+F54</f>
        <v>#REF!</v>
      </c>
      <c r="G55" s="16" t="e">
        <f>G36+#REF!+G54</f>
        <v>#REF!</v>
      </c>
      <c r="H55" s="16" t="e">
        <f>H36+#REF!+H54</f>
        <v>#REF!</v>
      </c>
      <c r="I55" s="16" t="e">
        <f>I36+#REF!+I54</f>
        <v>#REF!</v>
      </c>
      <c r="J55" s="16" t="e">
        <f>J36+#REF!+J54</f>
        <v>#REF!</v>
      </c>
      <c r="K55" s="16" t="e">
        <f>K36+#REF!+K54</f>
        <v>#REF!</v>
      </c>
      <c r="L55" s="16" t="e">
        <f>L36+#REF!+L54</f>
        <v>#REF!</v>
      </c>
      <c r="M55" s="16" t="e">
        <f>M36+#REF!+M54</f>
        <v>#REF!</v>
      </c>
      <c r="N55" s="16" t="e">
        <f>N36+#REF!+N54</f>
        <v>#REF!</v>
      </c>
      <c r="O55" s="16" t="e">
        <f>O36+#REF!+O54</f>
        <v>#REF!</v>
      </c>
      <c r="P55" s="16" t="e">
        <f>P36+#REF!+P54</f>
        <v>#REF!</v>
      </c>
    </row>
  </sheetData>
  <sheetProtection/>
  <mergeCells count="12"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  <mergeCell ref="M7:P8"/>
    <mergeCell ref="E8:G8"/>
  </mergeCells>
  <printOptions/>
  <pageMargins left="0" right="0" top="0" bottom="0.43333333333333335" header="0" footer="0.5118055555555556"/>
  <pageSetup horizontalDpi="300" verticalDpi="300" orientation="portrait" paperSize="9" scale="70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P55"/>
  <sheetViews>
    <sheetView view="pageBreakPreview" zoomScaleSheetLayoutView="100" zoomScalePageLayoutView="0" workbookViewId="0" topLeftCell="A1">
      <selection activeCell="B12" sqref="B12:P23"/>
    </sheetView>
  </sheetViews>
  <sheetFormatPr defaultColWidth="11.57421875" defaultRowHeight="12.75"/>
  <cols>
    <col min="1" max="2" width="11.57421875" style="0" customWidth="1"/>
    <col min="3" max="3" width="26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2:16" ht="15.75">
      <c r="B2" s="53" t="s">
        <v>89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16" ht="15.75" customHeight="1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2:16" ht="15.75">
      <c r="B4" s="53" t="s">
        <v>225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4" t="s">
        <v>212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2:16" ht="25.5">
      <c r="B7" s="51" t="s">
        <v>1</v>
      </c>
      <c r="C7" s="51" t="s">
        <v>2</v>
      </c>
      <c r="D7" s="51" t="s">
        <v>3</v>
      </c>
      <c r="E7" s="51" t="s">
        <v>4</v>
      </c>
      <c r="F7" s="51"/>
      <c r="G7" s="51"/>
      <c r="H7" s="4" t="s">
        <v>5</v>
      </c>
      <c r="I7" s="51" t="s">
        <v>6</v>
      </c>
      <c r="J7" s="51"/>
      <c r="K7" s="51"/>
      <c r="L7" s="51"/>
      <c r="M7" s="51" t="s">
        <v>7</v>
      </c>
      <c r="N7" s="51"/>
      <c r="O7" s="51"/>
      <c r="P7" s="51"/>
    </row>
    <row r="8" spans="2:16" ht="25.5">
      <c r="B8" s="51"/>
      <c r="C8" s="51"/>
      <c r="D8" s="51"/>
      <c r="E8" s="51" t="s">
        <v>8</v>
      </c>
      <c r="F8" s="51"/>
      <c r="G8" s="51"/>
      <c r="H8" s="4" t="s">
        <v>9</v>
      </c>
      <c r="I8" s="51"/>
      <c r="J8" s="51"/>
      <c r="K8" s="51"/>
      <c r="L8" s="51"/>
      <c r="M8" s="51"/>
      <c r="N8" s="51"/>
      <c r="O8" s="51"/>
      <c r="P8" s="51"/>
    </row>
    <row r="9" spans="2:16" ht="12.75">
      <c r="B9" s="51"/>
      <c r="C9" s="51"/>
      <c r="D9" s="51"/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19</v>
      </c>
      <c r="O9" s="4" t="s">
        <v>20</v>
      </c>
      <c r="P9" s="4" t="s">
        <v>21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3.5" customHeight="1">
      <c r="B12" s="18"/>
      <c r="C12" s="7" t="s">
        <v>26</v>
      </c>
      <c r="D12" s="17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2:16" ht="15" customHeight="1">
      <c r="B13" s="38" t="s">
        <v>67</v>
      </c>
      <c r="C13" s="9" t="s">
        <v>132</v>
      </c>
      <c r="D13" s="10">
        <v>60</v>
      </c>
      <c r="E13" s="39">
        <v>0.76</v>
      </c>
      <c r="F13" s="39">
        <v>6.08</v>
      </c>
      <c r="G13" s="39">
        <v>4.99</v>
      </c>
      <c r="H13" s="39">
        <v>77.56</v>
      </c>
      <c r="I13" s="39">
        <v>0.024</v>
      </c>
      <c r="J13" s="39">
        <v>1.41</v>
      </c>
      <c r="K13" s="39">
        <v>0.06</v>
      </c>
      <c r="L13" s="39">
        <v>2.72</v>
      </c>
      <c r="M13" s="39">
        <v>12.15</v>
      </c>
      <c r="N13" s="39">
        <v>19</v>
      </c>
      <c r="O13" s="39">
        <v>9.72</v>
      </c>
      <c r="P13" s="39">
        <v>0.4</v>
      </c>
    </row>
    <row r="14" spans="2:16" ht="12.75" customHeight="1">
      <c r="B14" s="38"/>
      <c r="C14" s="13" t="s">
        <v>68</v>
      </c>
      <c r="D14" s="10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2:16" ht="12.75" customHeight="1">
      <c r="B15" s="38"/>
      <c r="C15" s="49" t="s">
        <v>30</v>
      </c>
      <c r="D15" s="10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2:16" ht="22.5" customHeight="1">
      <c r="B16" s="8" t="s">
        <v>77</v>
      </c>
      <c r="C16" s="24" t="s">
        <v>188</v>
      </c>
      <c r="D16" s="21">
        <v>250</v>
      </c>
      <c r="E16" s="11">
        <v>1.75</v>
      </c>
      <c r="F16" s="11">
        <v>4.98</v>
      </c>
      <c r="G16" s="11">
        <v>7.78</v>
      </c>
      <c r="H16" s="11">
        <v>83</v>
      </c>
      <c r="I16" s="11">
        <v>0.058</v>
      </c>
      <c r="J16" s="11">
        <v>18.48</v>
      </c>
      <c r="K16" s="11">
        <v>0</v>
      </c>
      <c r="L16" s="11">
        <v>2.38</v>
      </c>
      <c r="M16" s="11">
        <v>34</v>
      </c>
      <c r="N16" s="11">
        <v>47.5</v>
      </c>
      <c r="O16" s="11">
        <v>22.25</v>
      </c>
      <c r="P16" s="11">
        <v>0.8</v>
      </c>
    </row>
    <row r="17" spans="2:16" ht="22.5" customHeight="1">
      <c r="B17" s="8"/>
      <c r="C17" s="24" t="s">
        <v>126</v>
      </c>
      <c r="D17" s="2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2:16" ht="13.5" customHeight="1">
      <c r="B18" s="8"/>
      <c r="C18" s="23" t="s">
        <v>59</v>
      </c>
      <c r="D18" s="2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2.75">
      <c r="B19" s="8"/>
      <c r="C19" s="23" t="s">
        <v>189</v>
      </c>
      <c r="D19" s="2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3.5" customHeight="1">
      <c r="B20" s="8"/>
      <c r="C20" s="23" t="s">
        <v>142</v>
      </c>
      <c r="D20" s="2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4.25" customHeight="1">
      <c r="B21" s="8"/>
      <c r="C21" s="23" t="s">
        <v>143</v>
      </c>
      <c r="D21" s="2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4.25" customHeight="1">
      <c r="B22" s="8"/>
      <c r="C22" s="25" t="s">
        <v>45</v>
      </c>
      <c r="D22" s="2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30" customHeight="1">
      <c r="B23" s="8" t="s">
        <v>53</v>
      </c>
      <c r="C23" s="24" t="s">
        <v>54</v>
      </c>
      <c r="D23" s="10">
        <v>150</v>
      </c>
      <c r="E23" s="11">
        <v>5.66</v>
      </c>
      <c r="F23" s="11">
        <v>0.68</v>
      </c>
      <c r="G23" s="11">
        <v>29.04</v>
      </c>
      <c r="H23" s="11">
        <v>144.9</v>
      </c>
      <c r="I23" s="11">
        <v>0.5700000000000001</v>
      </c>
      <c r="J23" s="11">
        <v>0.015</v>
      </c>
      <c r="K23" s="11">
        <v>0</v>
      </c>
      <c r="L23" s="11">
        <v>0.8</v>
      </c>
      <c r="M23" s="11">
        <v>5.71</v>
      </c>
      <c r="N23" s="11">
        <v>35.74</v>
      </c>
      <c r="O23" s="11">
        <v>8.11</v>
      </c>
      <c r="P23" s="11">
        <v>0.78</v>
      </c>
    </row>
    <row r="24" spans="2:16" ht="15" customHeight="1">
      <c r="B24" s="8"/>
      <c r="C24" s="23" t="s">
        <v>190</v>
      </c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ht="15" customHeight="1">
      <c r="B25" s="8"/>
      <c r="C25" s="23" t="s">
        <v>52</v>
      </c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12.75">
      <c r="B26" s="8" t="s">
        <v>115</v>
      </c>
      <c r="C26" s="24" t="s">
        <v>191</v>
      </c>
      <c r="D26" s="21">
        <v>100</v>
      </c>
      <c r="E26" s="11">
        <v>13.26</v>
      </c>
      <c r="F26" s="11">
        <v>11.23</v>
      </c>
      <c r="G26" s="11">
        <v>3.52</v>
      </c>
      <c r="H26" s="11">
        <v>185</v>
      </c>
      <c r="I26" s="11">
        <v>0.2</v>
      </c>
      <c r="J26" s="11">
        <v>8.45</v>
      </c>
      <c r="K26" s="11">
        <v>57.82</v>
      </c>
      <c r="L26" s="11"/>
      <c r="M26" s="11">
        <v>33.24</v>
      </c>
      <c r="N26" s="11">
        <v>239.2</v>
      </c>
      <c r="O26" s="11">
        <v>17.47</v>
      </c>
      <c r="P26" s="11">
        <v>5</v>
      </c>
    </row>
    <row r="27" spans="2:16" ht="15" customHeight="1">
      <c r="B27" s="8"/>
      <c r="C27" s="23" t="s">
        <v>192</v>
      </c>
      <c r="D27" s="2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5.75" customHeight="1">
      <c r="B28" s="8"/>
      <c r="C28" s="25" t="s">
        <v>106</v>
      </c>
      <c r="D28" s="2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5.75" customHeight="1">
      <c r="B29" s="40" t="s">
        <v>110</v>
      </c>
      <c r="C29" s="20" t="s">
        <v>137</v>
      </c>
      <c r="D29" s="21">
        <v>200</v>
      </c>
      <c r="E29" s="23">
        <v>0.78</v>
      </c>
      <c r="F29" s="23">
        <v>0.046</v>
      </c>
      <c r="G29" s="23">
        <v>27.63</v>
      </c>
      <c r="H29" s="23">
        <v>114.8</v>
      </c>
      <c r="I29" s="11">
        <v>0.016</v>
      </c>
      <c r="J29" s="11">
        <v>0.6</v>
      </c>
      <c r="K29" s="11">
        <v>0</v>
      </c>
      <c r="L29" s="11">
        <v>0</v>
      </c>
      <c r="M29" s="11">
        <v>32.32</v>
      </c>
      <c r="N29" s="11">
        <v>21.9</v>
      </c>
      <c r="O29" s="11">
        <v>17.56</v>
      </c>
      <c r="P29" s="11">
        <v>0.48</v>
      </c>
    </row>
    <row r="30" spans="2:16" ht="12.75" customHeight="1">
      <c r="B30" s="40"/>
      <c r="C30" s="25" t="s">
        <v>138</v>
      </c>
      <c r="D30" s="21"/>
      <c r="E30" s="23"/>
      <c r="F30" s="23"/>
      <c r="G30" s="23"/>
      <c r="H30" s="23"/>
      <c r="I30" s="11"/>
      <c r="J30" s="11"/>
      <c r="K30" s="11"/>
      <c r="L30" s="11"/>
      <c r="M30" s="11"/>
      <c r="N30" s="11"/>
      <c r="O30" s="11"/>
      <c r="P30" s="11"/>
    </row>
    <row r="31" spans="2:16" ht="12.75">
      <c r="B31" s="40"/>
      <c r="C31" s="25" t="s">
        <v>111</v>
      </c>
      <c r="D31" s="21"/>
      <c r="E31" s="23"/>
      <c r="F31" s="23"/>
      <c r="G31" s="23"/>
      <c r="H31" s="23"/>
      <c r="I31" s="11"/>
      <c r="J31" s="11"/>
      <c r="K31" s="11"/>
      <c r="L31" s="11"/>
      <c r="M31" s="11"/>
      <c r="N31" s="11"/>
      <c r="O31" s="11"/>
      <c r="P31" s="11"/>
    </row>
    <row r="32" spans="2:16" ht="12.75">
      <c r="B32" s="40"/>
      <c r="C32" s="12"/>
      <c r="D32" s="15"/>
      <c r="E32" s="23"/>
      <c r="F32" s="23"/>
      <c r="G32" s="23"/>
      <c r="H32" s="23"/>
      <c r="I32" s="11"/>
      <c r="J32" s="11"/>
      <c r="K32" s="11"/>
      <c r="L32" s="11"/>
      <c r="M32" s="11"/>
      <c r="N32" s="11"/>
      <c r="O32" s="11"/>
      <c r="P32" s="11"/>
    </row>
    <row r="33" spans="2:16" ht="12.75">
      <c r="B33" s="8" t="s">
        <v>24</v>
      </c>
      <c r="C33" s="14" t="s">
        <v>25</v>
      </c>
      <c r="D33" s="15">
        <v>70</v>
      </c>
      <c r="E33" s="11">
        <v>1.98</v>
      </c>
      <c r="F33" s="11">
        <v>0.36</v>
      </c>
      <c r="G33" s="11">
        <v>10.02</v>
      </c>
      <c r="H33" s="11">
        <v>52.2</v>
      </c>
      <c r="I33" s="11">
        <v>0.054</v>
      </c>
      <c r="J33" s="11">
        <v>0</v>
      </c>
      <c r="K33" s="11">
        <v>0</v>
      </c>
      <c r="L33" s="11">
        <v>0.42</v>
      </c>
      <c r="M33" s="11">
        <v>10.5</v>
      </c>
      <c r="N33" s="11">
        <v>47.4</v>
      </c>
      <c r="O33" s="11">
        <v>14.1</v>
      </c>
      <c r="P33" s="11">
        <v>1.17</v>
      </c>
    </row>
    <row r="34" spans="2:16" ht="12.75">
      <c r="B34" s="8"/>
      <c r="C34" s="12" t="s">
        <v>131</v>
      </c>
      <c r="D34" s="15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2.75">
      <c r="B35" s="8" t="s">
        <v>35</v>
      </c>
      <c r="C35" s="14" t="s">
        <v>186</v>
      </c>
      <c r="D35" s="15">
        <v>120</v>
      </c>
      <c r="E35" s="11">
        <v>3</v>
      </c>
      <c r="F35" s="11">
        <v>1.16</v>
      </c>
      <c r="G35" s="11">
        <v>20.6</v>
      </c>
      <c r="H35" s="11">
        <v>104.8</v>
      </c>
      <c r="I35" s="11">
        <v>0.044</v>
      </c>
      <c r="J35" s="11">
        <v>0</v>
      </c>
      <c r="K35" s="11">
        <v>0</v>
      </c>
      <c r="L35" s="11">
        <v>0.68</v>
      </c>
      <c r="M35" s="11">
        <v>7.6</v>
      </c>
      <c r="N35" s="11">
        <v>26</v>
      </c>
      <c r="O35" s="11">
        <v>5.2</v>
      </c>
      <c r="P35" s="11">
        <v>0.48</v>
      </c>
    </row>
    <row r="36" spans="2:16" ht="12.75">
      <c r="B36" s="8"/>
      <c r="C36" s="12" t="s">
        <v>193</v>
      </c>
      <c r="D36" s="21">
        <v>45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2.75">
      <c r="B37" s="26"/>
      <c r="C37" s="28" t="s">
        <v>38</v>
      </c>
      <c r="D37" s="27"/>
      <c r="E37" s="16">
        <f>SUM(E13:E35)</f>
        <v>27.19</v>
      </c>
      <c r="F37" s="16">
        <f>SUM(F13:F35)</f>
        <v>24.535999999999998</v>
      </c>
      <c r="G37" s="16">
        <f>SUM(G13:G35)</f>
        <v>103.58000000000001</v>
      </c>
      <c r="H37" s="16">
        <f>SUM(H13:H35)</f>
        <v>762.26</v>
      </c>
      <c r="I37" s="16">
        <f>SUM(I13:I34)</f>
        <v>0.9220000000000002</v>
      </c>
      <c r="J37" s="16">
        <f aca="true" t="shared" si="0" ref="J37:P37">SUM(J13:J35)</f>
        <v>28.955000000000002</v>
      </c>
      <c r="K37" s="16">
        <f t="shared" si="0"/>
        <v>57.88</v>
      </c>
      <c r="L37" s="16">
        <f t="shared" si="0"/>
        <v>6.999999999999999</v>
      </c>
      <c r="M37" s="16">
        <f t="shared" si="0"/>
        <v>135.51999999999998</v>
      </c>
      <c r="N37" s="16">
        <f t="shared" si="0"/>
        <v>436.73999999999995</v>
      </c>
      <c r="O37" s="16">
        <f t="shared" si="0"/>
        <v>94.41</v>
      </c>
      <c r="P37" s="16">
        <f t="shared" si="0"/>
        <v>9.110000000000001</v>
      </c>
    </row>
    <row r="38" spans="2:16" ht="12.75">
      <c r="B38" s="26"/>
      <c r="C38" s="28"/>
      <c r="D38" s="27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2:16" ht="12.75">
      <c r="B39" s="34"/>
      <c r="C39" s="32"/>
      <c r="D39" s="48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2.75">
      <c r="B40" s="34"/>
      <c r="C40" s="35"/>
      <c r="D40" s="48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2.75">
      <c r="B41" s="41"/>
      <c r="C41" s="29"/>
      <c r="D41" s="27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2:16" ht="12.75">
      <c r="B42" s="26"/>
      <c r="C42" s="30"/>
      <c r="D42" s="27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2:16" ht="12.75">
      <c r="B43" s="26"/>
      <c r="C43" s="25"/>
      <c r="D43" s="27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2:16" ht="12.75">
      <c r="B44" s="26"/>
      <c r="C44" s="23"/>
      <c r="D44" s="27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2:16" ht="12.75">
      <c r="B45" s="26"/>
      <c r="C45" s="13"/>
      <c r="D45" s="27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2:16" ht="12.75">
      <c r="B46" s="26"/>
      <c r="C46" s="36"/>
      <c r="D46" s="27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2:16" ht="12.75">
      <c r="B47" s="26"/>
      <c r="C47" s="36"/>
      <c r="D47" s="27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2:16" ht="12.75">
      <c r="B48" s="26"/>
      <c r="C48" s="36"/>
      <c r="D48" s="27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2:16" ht="12.75">
      <c r="B49" s="26"/>
      <c r="C49" s="23"/>
      <c r="D49" s="27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2:16" ht="12.75">
      <c r="B50" s="26"/>
      <c r="C50" s="13"/>
      <c r="D50" s="27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2:16" ht="12.75">
      <c r="B51" s="26"/>
      <c r="C51" s="12"/>
      <c r="D51" s="27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2:16" ht="12.75">
      <c r="B52" s="26"/>
      <c r="C52" s="23"/>
      <c r="D52" s="27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2:16" ht="12.75">
      <c r="B53" s="26"/>
      <c r="C53" s="13"/>
      <c r="D53" s="27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2:16" ht="12.75">
      <c r="B54" s="26"/>
      <c r="C54" s="28" t="s">
        <v>39</v>
      </c>
      <c r="D54" s="27"/>
      <c r="E54" s="16">
        <f aca="true" t="shared" si="1" ref="E54:P54">SUM(E39:E47)</f>
        <v>0</v>
      </c>
      <c r="F54" s="16">
        <f t="shared" si="1"/>
        <v>0</v>
      </c>
      <c r="G54" s="16">
        <f t="shared" si="1"/>
        <v>0</v>
      </c>
      <c r="H54" s="16">
        <f t="shared" si="1"/>
        <v>0</v>
      </c>
      <c r="I54" s="16">
        <f t="shared" si="1"/>
        <v>0</v>
      </c>
      <c r="J54" s="16">
        <f t="shared" si="1"/>
        <v>0</v>
      </c>
      <c r="K54" s="16">
        <f t="shared" si="1"/>
        <v>0</v>
      </c>
      <c r="L54" s="16">
        <f t="shared" si="1"/>
        <v>0</v>
      </c>
      <c r="M54" s="16">
        <f t="shared" si="1"/>
        <v>0</v>
      </c>
      <c r="N54" s="16">
        <f t="shared" si="1"/>
        <v>0</v>
      </c>
      <c r="O54" s="16">
        <f t="shared" si="1"/>
        <v>0</v>
      </c>
      <c r="P54" s="16">
        <f t="shared" si="1"/>
        <v>0</v>
      </c>
    </row>
    <row r="55" spans="2:16" ht="12.75">
      <c r="B55" s="26"/>
      <c r="C55" s="37" t="s">
        <v>40</v>
      </c>
      <c r="D55" s="26"/>
      <c r="E55" s="16" t="e">
        <f>E37+#REF!+E54</f>
        <v>#REF!</v>
      </c>
      <c r="F55" s="16" t="e">
        <f>F37+#REF!+F54</f>
        <v>#REF!</v>
      </c>
      <c r="G55" s="16" t="e">
        <f>G37+#REF!+G54</f>
        <v>#REF!</v>
      </c>
      <c r="H55" s="16" t="e">
        <f>H37+#REF!+H54</f>
        <v>#REF!</v>
      </c>
      <c r="I55" s="16" t="e">
        <f>I37+#REF!+I54</f>
        <v>#REF!</v>
      </c>
      <c r="J55" s="16" t="e">
        <f>J37+#REF!+J54</f>
        <v>#REF!</v>
      </c>
      <c r="K55" s="16" t="e">
        <f>K37+#REF!+K54</f>
        <v>#REF!</v>
      </c>
      <c r="L55" s="16" t="e">
        <f>L37+#REF!+L54</f>
        <v>#REF!</v>
      </c>
      <c r="M55" s="16" t="e">
        <f>M37+#REF!+M54</f>
        <v>#REF!</v>
      </c>
      <c r="N55" s="16" t="e">
        <f>N37+#REF!+N54</f>
        <v>#REF!</v>
      </c>
      <c r="O55" s="16" t="e">
        <f>O37+#REF!+O54</f>
        <v>#REF!</v>
      </c>
      <c r="P55" s="16" t="e">
        <f>P37+#REF!+P54</f>
        <v>#REF!</v>
      </c>
    </row>
  </sheetData>
  <sheetProtection/>
  <mergeCells count="12"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  <mergeCell ref="M7:P8"/>
    <mergeCell ref="E8:G8"/>
  </mergeCells>
  <printOptions/>
  <pageMargins left="0" right="0" top="0" bottom="0.43333333333333335" header="0" footer="0.5118055555555556"/>
  <pageSetup firstPageNumber="1" useFirstPageNumber="1" horizontalDpi="300" verticalDpi="300" orientation="portrait" paperSize="9" scale="70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P48"/>
  <sheetViews>
    <sheetView view="pageBreakPreview" zoomScaleSheetLayoutView="100" zoomScalePageLayoutView="0" workbookViewId="0" topLeftCell="B1">
      <selection activeCell="B11" sqref="B11:P21"/>
    </sheetView>
  </sheetViews>
  <sheetFormatPr defaultColWidth="11.57421875" defaultRowHeight="12.75"/>
  <cols>
    <col min="1" max="2" width="11.57421875" style="0" customWidth="1"/>
    <col min="3" max="3" width="24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2:16" ht="15.75">
      <c r="B2" s="53" t="s">
        <v>89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16" ht="15.75" customHeight="1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2:16" ht="15.75">
      <c r="B4" s="53" t="s">
        <v>221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4" t="s">
        <v>205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2:16" ht="25.5">
      <c r="B7" s="51" t="s">
        <v>1</v>
      </c>
      <c r="C7" s="51" t="s">
        <v>2</v>
      </c>
      <c r="D7" s="51" t="s">
        <v>3</v>
      </c>
      <c r="E7" s="51" t="s">
        <v>4</v>
      </c>
      <c r="F7" s="51"/>
      <c r="G7" s="51"/>
      <c r="H7" s="4" t="s">
        <v>5</v>
      </c>
      <c r="I7" s="51" t="s">
        <v>6</v>
      </c>
      <c r="J7" s="51"/>
      <c r="K7" s="51"/>
      <c r="L7" s="51"/>
      <c r="M7" s="51" t="s">
        <v>7</v>
      </c>
      <c r="N7" s="51"/>
      <c r="O7" s="51"/>
      <c r="P7" s="51"/>
    </row>
    <row r="8" spans="2:16" ht="25.5">
      <c r="B8" s="51"/>
      <c r="C8" s="51"/>
      <c r="D8" s="51"/>
      <c r="E8" s="51" t="s">
        <v>8</v>
      </c>
      <c r="F8" s="51"/>
      <c r="G8" s="51"/>
      <c r="H8" s="4" t="s">
        <v>9</v>
      </c>
      <c r="I8" s="51"/>
      <c r="J8" s="51"/>
      <c r="K8" s="51"/>
      <c r="L8" s="51"/>
      <c r="M8" s="51"/>
      <c r="N8" s="51"/>
      <c r="O8" s="51"/>
      <c r="P8" s="51"/>
    </row>
    <row r="9" spans="2:16" ht="12.75">
      <c r="B9" s="51"/>
      <c r="C9" s="51"/>
      <c r="D9" s="51"/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19</v>
      </c>
      <c r="O9" s="4" t="s">
        <v>20</v>
      </c>
      <c r="P9" s="4" t="s">
        <v>21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18"/>
      <c r="C11" s="7" t="s">
        <v>26</v>
      </c>
      <c r="D11" s="10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2:16" ht="13.5" customHeight="1">
      <c r="B12" s="38" t="s">
        <v>67</v>
      </c>
      <c r="C12" s="9" t="s">
        <v>195</v>
      </c>
      <c r="D12" s="10">
        <v>60</v>
      </c>
      <c r="E12" s="39">
        <v>0.76</v>
      </c>
      <c r="F12" s="39">
        <v>6.24</v>
      </c>
      <c r="G12" s="39">
        <v>4.99</v>
      </c>
      <c r="H12" s="39">
        <v>77.56</v>
      </c>
      <c r="I12" s="39">
        <v>0.024</v>
      </c>
      <c r="J12" s="39">
        <v>7.02</v>
      </c>
      <c r="K12" s="39">
        <v>0</v>
      </c>
      <c r="L12" s="39">
        <v>3.3</v>
      </c>
      <c r="M12" s="39">
        <v>14.4</v>
      </c>
      <c r="N12" s="39">
        <v>21</v>
      </c>
      <c r="O12" s="39">
        <v>10.8</v>
      </c>
      <c r="P12" s="39">
        <v>0.54</v>
      </c>
    </row>
    <row r="13" spans="2:16" ht="13.5" customHeight="1">
      <c r="B13" s="38"/>
      <c r="C13" s="13" t="s">
        <v>196</v>
      </c>
      <c r="D13" s="10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2:16" ht="22.5" customHeight="1">
      <c r="B14" s="8" t="s">
        <v>97</v>
      </c>
      <c r="C14" s="24" t="s">
        <v>98</v>
      </c>
      <c r="D14" s="21">
        <v>250</v>
      </c>
      <c r="E14" s="11">
        <v>13.21</v>
      </c>
      <c r="F14" s="11">
        <v>4.11</v>
      </c>
      <c r="G14" s="11">
        <v>6.7</v>
      </c>
      <c r="H14" s="11">
        <v>116.24</v>
      </c>
      <c r="I14" s="11">
        <v>0.13</v>
      </c>
      <c r="J14" s="11">
        <v>6.28</v>
      </c>
      <c r="K14" s="11">
        <v>0.02</v>
      </c>
      <c r="L14" s="11">
        <v>0.35</v>
      </c>
      <c r="M14" s="11">
        <v>25.08</v>
      </c>
      <c r="N14" s="11">
        <v>127.53</v>
      </c>
      <c r="O14" s="11">
        <v>46.39</v>
      </c>
      <c r="P14" s="11">
        <v>1.36</v>
      </c>
    </row>
    <row r="15" spans="2:16" ht="13.5" customHeight="1">
      <c r="B15" s="8"/>
      <c r="C15" s="23" t="s">
        <v>197</v>
      </c>
      <c r="D15" s="2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2:16" ht="12.75" customHeight="1">
      <c r="B16" s="8"/>
      <c r="C16" s="23" t="s">
        <v>59</v>
      </c>
      <c r="D16" s="2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2:16" ht="14.25" customHeight="1">
      <c r="B17" s="8"/>
      <c r="C17" s="23" t="s">
        <v>142</v>
      </c>
      <c r="D17" s="2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2:16" ht="15" customHeight="1">
      <c r="B18" s="8"/>
      <c r="C18" s="23" t="s">
        <v>143</v>
      </c>
      <c r="D18" s="2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5" customHeight="1">
      <c r="B19" s="8"/>
      <c r="C19" s="23" t="s">
        <v>198</v>
      </c>
      <c r="D19" s="2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5" customHeight="1">
      <c r="B20" s="8"/>
      <c r="C20" s="13" t="s">
        <v>45</v>
      </c>
      <c r="D20" s="2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21.75" customHeight="1">
      <c r="B21" s="8" t="s">
        <v>48</v>
      </c>
      <c r="C21" s="24" t="s">
        <v>49</v>
      </c>
      <c r="D21" s="21">
        <v>90</v>
      </c>
      <c r="E21" s="11">
        <v>16.02</v>
      </c>
      <c r="F21" s="11">
        <v>15.75</v>
      </c>
      <c r="G21" s="11">
        <v>12.87</v>
      </c>
      <c r="H21" s="11">
        <v>257.62</v>
      </c>
      <c r="I21" s="11">
        <v>0.07</v>
      </c>
      <c r="J21" s="11">
        <v>0</v>
      </c>
      <c r="K21" s="11">
        <v>0.03</v>
      </c>
      <c r="L21" s="11">
        <v>0.4</v>
      </c>
      <c r="M21" s="11">
        <v>35.1</v>
      </c>
      <c r="N21" s="11">
        <v>166.5</v>
      </c>
      <c r="O21" s="11">
        <v>23.4</v>
      </c>
      <c r="P21" s="11">
        <v>2.52</v>
      </c>
    </row>
    <row r="22" spans="2:16" ht="12.75">
      <c r="B22" s="8"/>
      <c r="C22" s="23" t="s">
        <v>199</v>
      </c>
      <c r="D22" s="2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2.75">
      <c r="B23" s="8"/>
      <c r="C23" s="23" t="s">
        <v>200</v>
      </c>
      <c r="D23" s="2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2.75">
      <c r="B24" s="8"/>
      <c r="C24" s="23" t="s">
        <v>201</v>
      </c>
      <c r="D24" s="2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ht="15" customHeight="1">
      <c r="B25" s="8"/>
      <c r="C25" s="23" t="s">
        <v>45</v>
      </c>
      <c r="D25" s="2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26.25" customHeight="1">
      <c r="B26" s="8" t="s">
        <v>118</v>
      </c>
      <c r="C26" s="24" t="s">
        <v>119</v>
      </c>
      <c r="D26" s="10">
        <v>150</v>
      </c>
      <c r="E26" s="11">
        <v>8.6</v>
      </c>
      <c r="F26" s="11">
        <v>6.09</v>
      </c>
      <c r="G26" s="11">
        <v>38.64</v>
      </c>
      <c r="H26" s="11">
        <v>243.75</v>
      </c>
      <c r="I26" s="11">
        <v>0.21</v>
      </c>
      <c r="J26" s="11">
        <v>0</v>
      </c>
      <c r="K26" s="11"/>
      <c r="L26" s="11"/>
      <c r="M26" s="11">
        <v>14.82</v>
      </c>
      <c r="N26" s="11">
        <v>203.92</v>
      </c>
      <c r="O26" s="11">
        <v>135.82</v>
      </c>
      <c r="P26" s="11">
        <v>4.56</v>
      </c>
    </row>
    <row r="27" spans="2:16" ht="14.25" customHeight="1">
      <c r="B27" s="8"/>
      <c r="C27" s="23" t="s">
        <v>202</v>
      </c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5" customHeight="1">
      <c r="B28" s="8"/>
      <c r="C28" s="23" t="s">
        <v>203</v>
      </c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2.75">
      <c r="B29" s="40" t="s">
        <v>41</v>
      </c>
      <c r="C29" s="20" t="s">
        <v>42</v>
      </c>
      <c r="D29" s="21">
        <v>200</v>
      </c>
      <c r="E29" s="23">
        <v>0.1</v>
      </c>
      <c r="F29" s="23">
        <v>0</v>
      </c>
      <c r="G29" s="23">
        <v>15</v>
      </c>
      <c r="H29" s="23">
        <v>60</v>
      </c>
      <c r="I29" s="11">
        <v>0</v>
      </c>
      <c r="J29" s="11">
        <v>0</v>
      </c>
      <c r="K29" s="11">
        <v>0</v>
      </c>
      <c r="L29" s="11">
        <v>0</v>
      </c>
      <c r="M29" s="11">
        <v>11</v>
      </c>
      <c r="N29" s="11">
        <v>3</v>
      </c>
      <c r="O29" s="11">
        <v>1</v>
      </c>
      <c r="P29" s="11">
        <v>0.3</v>
      </c>
    </row>
    <row r="30" spans="2:16" ht="15.75" customHeight="1">
      <c r="B30" s="40"/>
      <c r="C30" s="25" t="s">
        <v>43</v>
      </c>
      <c r="D30" s="21"/>
      <c r="E30" s="23"/>
      <c r="F30" s="23"/>
      <c r="G30" s="23"/>
      <c r="H30" s="23"/>
      <c r="I30" s="11"/>
      <c r="J30" s="11"/>
      <c r="K30" s="11"/>
      <c r="L30" s="11"/>
      <c r="M30" s="11"/>
      <c r="N30" s="11"/>
      <c r="O30" s="11"/>
      <c r="P30" s="11"/>
    </row>
    <row r="31" spans="2:16" ht="15.75" customHeight="1">
      <c r="B31" s="40"/>
      <c r="C31" s="25" t="s">
        <v>111</v>
      </c>
      <c r="D31" s="21"/>
      <c r="E31" s="23"/>
      <c r="F31" s="23"/>
      <c r="G31" s="23"/>
      <c r="H31" s="23"/>
      <c r="I31" s="11"/>
      <c r="J31" s="11"/>
      <c r="K31" s="11"/>
      <c r="L31" s="11"/>
      <c r="M31" s="11"/>
      <c r="N31" s="11"/>
      <c r="O31" s="11"/>
      <c r="P31" s="11"/>
    </row>
    <row r="32" spans="2:16" ht="17.25" customHeight="1">
      <c r="B32" s="8" t="s">
        <v>24</v>
      </c>
      <c r="C32" s="14" t="s">
        <v>25</v>
      </c>
      <c r="D32" s="15">
        <v>70</v>
      </c>
      <c r="E32" s="11">
        <v>1.98</v>
      </c>
      <c r="F32" s="11">
        <v>0.36</v>
      </c>
      <c r="G32" s="11">
        <v>10.02</v>
      </c>
      <c r="H32" s="11">
        <v>52.2</v>
      </c>
      <c r="I32" s="11">
        <v>0.054</v>
      </c>
      <c r="J32" s="11">
        <v>0</v>
      </c>
      <c r="K32" s="11">
        <v>0</v>
      </c>
      <c r="L32" s="11">
        <v>0.42</v>
      </c>
      <c r="M32" s="11">
        <v>10.5</v>
      </c>
      <c r="N32" s="11">
        <v>47.4</v>
      </c>
      <c r="O32" s="11">
        <v>14.1</v>
      </c>
      <c r="P32" s="11">
        <v>1.17</v>
      </c>
    </row>
    <row r="33" spans="2:16" ht="15" customHeight="1">
      <c r="B33" s="8"/>
      <c r="C33" s="12" t="s">
        <v>131</v>
      </c>
      <c r="D33" s="15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5" customHeight="1">
      <c r="B34" s="8" t="s">
        <v>35</v>
      </c>
      <c r="C34" s="14" t="s">
        <v>186</v>
      </c>
      <c r="D34" s="15">
        <v>40</v>
      </c>
      <c r="E34" s="11">
        <v>3</v>
      </c>
      <c r="F34" s="11">
        <v>1.16</v>
      </c>
      <c r="G34" s="11">
        <v>20.6</v>
      </c>
      <c r="H34" s="11">
        <v>104.8</v>
      </c>
      <c r="I34" s="11">
        <v>0.044</v>
      </c>
      <c r="J34" s="11">
        <v>0</v>
      </c>
      <c r="K34" s="11">
        <v>0</v>
      </c>
      <c r="L34" s="11">
        <v>0.68</v>
      </c>
      <c r="M34" s="11">
        <v>7.6</v>
      </c>
      <c r="N34" s="11">
        <v>26</v>
      </c>
      <c r="O34" s="11">
        <v>5.2</v>
      </c>
      <c r="P34" s="11">
        <v>0.48</v>
      </c>
    </row>
    <row r="35" spans="2:16" ht="15" customHeight="1">
      <c r="B35" s="8"/>
      <c r="C35" s="12" t="s">
        <v>204</v>
      </c>
      <c r="D35" s="21">
        <v>60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2.75">
      <c r="B36" s="34"/>
      <c r="C36" s="42" t="s">
        <v>38</v>
      </c>
      <c r="D36" s="33"/>
      <c r="E36" s="11">
        <f aca="true" t="shared" si="0" ref="E36:P36">SUM(E12:E33)</f>
        <v>40.67</v>
      </c>
      <c r="F36" s="11">
        <f t="shared" si="0"/>
        <v>32.55</v>
      </c>
      <c r="G36" s="11">
        <f t="shared" si="0"/>
        <v>88.22</v>
      </c>
      <c r="H36" s="11">
        <f t="shared" si="0"/>
        <v>807.3700000000001</v>
      </c>
      <c r="I36" s="11">
        <f t="shared" si="0"/>
        <v>0.488</v>
      </c>
      <c r="J36" s="11">
        <f t="shared" si="0"/>
        <v>13.3</v>
      </c>
      <c r="K36" s="11">
        <f t="shared" si="0"/>
        <v>0.05</v>
      </c>
      <c r="L36" s="11">
        <f t="shared" si="0"/>
        <v>4.47</v>
      </c>
      <c r="M36" s="11">
        <f t="shared" si="0"/>
        <v>110.9</v>
      </c>
      <c r="N36" s="11">
        <f t="shared" si="0"/>
        <v>569.3499999999999</v>
      </c>
      <c r="O36" s="11">
        <f t="shared" si="0"/>
        <v>231.51</v>
      </c>
      <c r="P36" s="11">
        <f t="shared" si="0"/>
        <v>10.450000000000001</v>
      </c>
    </row>
    <row r="37" spans="2:16" ht="12.75">
      <c r="B37" s="34"/>
      <c r="C37" s="42"/>
      <c r="D37" s="33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2.75">
      <c r="B38" s="8"/>
      <c r="C38" s="9"/>
      <c r="D38" s="2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2" customHeight="1">
      <c r="B39" s="8"/>
      <c r="C39" s="13"/>
      <c r="D39" s="2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5.75" customHeight="1">
      <c r="B40" s="34"/>
      <c r="C40" s="32"/>
      <c r="D40" s="48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2.75">
      <c r="B41" s="34"/>
      <c r="C41" s="35"/>
      <c r="D41" s="4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2.75">
      <c r="B42" s="34"/>
      <c r="C42" s="13"/>
      <c r="D42" s="48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2.75">
      <c r="B43" s="34"/>
      <c r="C43" s="23"/>
      <c r="D43" s="48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2.75">
      <c r="B44" s="34"/>
      <c r="C44" s="13"/>
      <c r="D44" s="48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2.75">
      <c r="B45" s="34"/>
      <c r="C45" s="36"/>
      <c r="D45" s="48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12.75">
      <c r="B46" s="34"/>
      <c r="C46" s="36"/>
      <c r="D46" s="33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2.75">
      <c r="B47" s="34"/>
      <c r="C47" s="42"/>
      <c r="D47" s="33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2.75">
      <c r="B48" s="34"/>
      <c r="C48" s="43" t="s">
        <v>40</v>
      </c>
      <c r="D48" s="34"/>
      <c r="E48" s="11" t="e">
        <f>E36+#REF!+E47</f>
        <v>#REF!</v>
      </c>
      <c r="F48" s="11" t="e">
        <f>F36+#REF!+F47</f>
        <v>#REF!</v>
      </c>
      <c r="G48" s="11" t="e">
        <f>G36+#REF!+G47</f>
        <v>#REF!</v>
      </c>
      <c r="H48" s="11" t="e">
        <f>H36+#REF!+H47</f>
        <v>#REF!</v>
      </c>
      <c r="I48" s="11" t="e">
        <f>I36+#REF!+I47</f>
        <v>#REF!</v>
      </c>
      <c r="J48" s="11" t="e">
        <f>J36+#REF!+J47</f>
        <v>#REF!</v>
      </c>
      <c r="K48" s="11" t="e">
        <f>K36+#REF!+K47</f>
        <v>#REF!</v>
      </c>
      <c r="L48" s="11" t="e">
        <f>L36+#REF!+L47</f>
        <v>#REF!</v>
      </c>
      <c r="M48" s="11" t="e">
        <f>M36+#REF!+M47</f>
        <v>#REF!</v>
      </c>
      <c r="N48" s="11" t="e">
        <f>N36+#REF!+N47</f>
        <v>#REF!</v>
      </c>
      <c r="O48" s="11" t="e">
        <f>O36+#REF!+O47</f>
        <v>#REF!</v>
      </c>
      <c r="P48" s="11" t="e">
        <f>P36+#REF!+P47</f>
        <v>#REF!</v>
      </c>
    </row>
  </sheetData>
  <sheetProtection/>
  <mergeCells count="12"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  <mergeCell ref="M7:P8"/>
    <mergeCell ref="E8:G8"/>
  </mergeCells>
  <printOptions/>
  <pageMargins left="0" right="0" top="0" bottom="0" header="0" footer="0.5118055555555556"/>
  <pageSetup horizontalDpi="300" verticalDpi="300" orientation="portrait" paperSize="9" scale="7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МБОУ ООШ</cp:lastModifiedBy>
  <cp:lastPrinted>2021-11-25T05:05:39Z</cp:lastPrinted>
  <dcterms:created xsi:type="dcterms:W3CDTF">2021-08-04T14:16:20Z</dcterms:created>
  <dcterms:modified xsi:type="dcterms:W3CDTF">2022-10-24T07:32:48Z</dcterms:modified>
  <cp:category/>
  <cp:version/>
  <cp:contentType/>
  <cp:contentStatus/>
</cp:coreProperties>
</file>